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320" windowHeight="11760"/>
  </bookViews>
  <sheets>
    <sheet name="Foglio1" sheetId="1" r:id="rId1"/>
    <sheet name="Foglio2" sheetId="2" r:id="rId2"/>
  </sheets>
  <calcPr calcId="144525"/>
</workbook>
</file>

<file path=xl/calcChain.xml><?xml version="1.0" encoding="utf-8"?>
<calcChain xmlns="http://schemas.openxmlformats.org/spreadsheetml/2006/main">
  <c r="M34" i="1" l="1"/>
  <c r="M15" i="1" l="1"/>
  <c r="L10" i="1"/>
  <c r="M10" i="1" s="1"/>
  <c r="L11" i="1"/>
  <c r="M11" i="1" s="1"/>
  <c r="L12" i="1"/>
  <c r="M12" i="1" s="1"/>
  <c r="L13" i="1"/>
  <c r="M13" i="1" s="1"/>
  <c r="L14" i="1"/>
  <c r="M14" i="1" s="1"/>
  <c r="L9" i="1"/>
  <c r="M9" i="1" s="1"/>
  <c r="L68" i="1"/>
  <c r="M68" i="1" s="1"/>
  <c r="L69" i="1"/>
  <c r="M69" i="1" s="1"/>
  <c r="L70" i="1"/>
  <c r="M7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56" i="1"/>
  <c r="M56" i="1" s="1"/>
  <c r="L57" i="1"/>
  <c r="M57" i="1" s="1"/>
  <c r="L58" i="1"/>
  <c r="M58" i="1" s="1"/>
  <c r="L59" i="1"/>
  <c r="M59" i="1" s="1"/>
  <c r="L60" i="1"/>
  <c r="M60" i="1" s="1"/>
  <c r="L55" i="1"/>
  <c r="M55" i="1" s="1"/>
  <c r="L51" i="1"/>
  <c r="M51" i="1" s="1"/>
  <c r="L52" i="1"/>
  <c r="M52" i="1" s="1"/>
  <c r="L53" i="1"/>
  <c r="M53" i="1" s="1"/>
  <c r="L41" i="1"/>
  <c r="M41" i="1" s="1"/>
  <c r="L42" i="1"/>
  <c r="M42" i="1" s="1"/>
  <c r="L43" i="1"/>
  <c r="M43" i="1" s="1"/>
  <c r="L44" i="1"/>
  <c r="M44" i="1" s="1"/>
  <c r="L46" i="1"/>
  <c r="M46" i="1" s="1"/>
  <c r="L47" i="1"/>
  <c r="M47" i="1" s="1"/>
  <c r="L48" i="1"/>
  <c r="M48" i="1" s="1"/>
  <c r="L49" i="1"/>
  <c r="M49" i="1" s="1"/>
  <c r="L35" i="1"/>
  <c r="M35" i="1" s="1"/>
  <c r="L36" i="1"/>
  <c r="M36" i="1" s="1"/>
  <c r="L37" i="1"/>
  <c r="M37" i="1" s="1"/>
  <c r="L38" i="1"/>
  <c r="M38" i="1" s="1"/>
  <c r="L34" i="1"/>
  <c r="L29" i="1"/>
  <c r="M29" i="1" s="1"/>
  <c r="L30" i="1"/>
  <c r="M30" i="1" s="1"/>
  <c r="L31" i="1"/>
  <c r="M31" i="1" s="1"/>
  <c r="L32" i="1"/>
  <c r="M32" i="1" s="1"/>
  <c r="L28" i="1"/>
  <c r="M28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17" i="1"/>
  <c r="M17" i="1" s="1"/>
</calcChain>
</file>

<file path=xl/sharedStrings.xml><?xml version="1.0" encoding="utf-8"?>
<sst xmlns="http://schemas.openxmlformats.org/spreadsheetml/2006/main" count="437" uniqueCount="187">
  <si>
    <t xml:space="preserve"> </t>
  </si>
  <si>
    <t xml:space="preserve">Misura di prevenzione </t>
  </si>
  <si>
    <t xml:space="preserve">Reclutamento e modifica del rapporto di lavoro. </t>
  </si>
  <si>
    <t xml:space="preserve">Progressioni economiche o di carriera. </t>
  </si>
  <si>
    <t xml:space="preserve">Previsione di requisiti di progressione “personalizzati” ed insufficienza di meccanismi oggettivi e trasparenti idonei a verificare il possesso dei requisiti attitudinali e professionali richiesti in relazione alla posizione da ricoprire allo scopo di far progredire  candidati particolari. </t>
  </si>
  <si>
    <t xml:space="preserve">Irregolare composizione della commissione di concorso finalizzata ad agevolare candidati particolari. </t>
  </si>
  <si>
    <t xml:space="preserve">Conferimento di incarichi di collaborazione o consulenza. </t>
  </si>
  <si>
    <t xml:space="preserve">Previsione di requisiti di selezione di collaboratori o consulenti ed insufficienza di meccanismi oggettivi e trasparenti idonei a verificare il possesso dei requisiti attitudinali e professionali richiesti in relazione alla posizione da ricoprire allo scopo di agevolare soggetti particolari. </t>
  </si>
  <si>
    <t xml:space="preserve">Motivazione generica e tautologica circa la sussistenza dei presupposti di legge per il conferimento di incarichi di collaborazione o consulenza allo scopo di agevolare soggetti particolari. </t>
  </si>
  <si>
    <t xml:space="preserve">Requisiti di partecipazione. </t>
  </si>
  <si>
    <t xml:space="preserve">Definizione dei criteri per la valutazione delle offerte. </t>
  </si>
  <si>
    <t xml:space="preserve">Valutazione delle offerte. </t>
  </si>
  <si>
    <t xml:space="preserve">Procedure negoziate  (art. 57 d.lgs. 163/2006). </t>
  </si>
  <si>
    <t xml:space="preserve">Cottimi fiduciari e affidamenti diretti (art. 125, commi 8 e 11, d.lgs. 163/2006). </t>
  </si>
  <si>
    <t>Area - descrizione  di rischio</t>
  </si>
  <si>
    <t>Acquisizione e progressione del personale</t>
  </si>
  <si>
    <t>Sottoareee di rischio</t>
  </si>
  <si>
    <t>Processo interessato</t>
  </si>
  <si>
    <t>Espletamento procedure di selezione o concorsuali</t>
  </si>
  <si>
    <t>esemplificazione del rischio</t>
  </si>
  <si>
    <t>Valore medio della Probalbilità</t>
  </si>
  <si>
    <t>Affidamento lavori, servizi e forniture</t>
  </si>
  <si>
    <t>Mobilità fra Enti</t>
  </si>
  <si>
    <t>Aumenti di livello e/o retributivi</t>
  </si>
  <si>
    <t>Attribuzione incarichi occasionali</t>
  </si>
  <si>
    <t xml:space="preserve">Previsione di requisiti di accesso “personalizzati” ed insufficienza di meccanismi oggettivi e trasparenti idonei a verificare il possesso dei requisiti attitudinali e professionali richiesti in relazione alla posizione da ricoprire allo scopo di reclutare candidati particolari. Irregolare composizione della commissione di concorso finalizzata ad agevolare candidati particolari. </t>
  </si>
  <si>
    <t xml:space="preserve">Attribuzione incarichi </t>
  </si>
  <si>
    <t>Elusione e non inquadramento dei bisogni reali. Alterazione concorrenza a mezzo di errata/non funzionale individuazione dell'oggetto</t>
  </si>
  <si>
    <t>Scelta arbitraria. Alterazione della concorrenza</t>
  </si>
  <si>
    <t>Assunzione tramite centri impiego</t>
  </si>
  <si>
    <t xml:space="preserve">. </t>
  </si>
  <si>
    <t>Redazione della documentazione d'appalto</t>
  </si>
  <si>
    <t>Definizione di requisiti di accesso alla gara al fine di favorire un concorrente.</t>
  </si>
  <si>
    <t xml:space="preserve"> Non applicazione dei principi e  regole nazionali e comunitarie</t>
  </si>
  <si>
    <t>Violazione delle norme e dei principi previsti dalla normativa nazionale e comunitaria.</t>
  </si>
  <si>
    <t xml:space="preserve"> Elusione delle regole di scelta arbitraria</t>
  </si>
  <si>
    <t>affidamenti ad esterni</t>
  </si>
  <si>
    <t xml:space="preserve"> Elusione delle regole di scelta arbitraria. Alterazione concorrenza (mancato ricorso a minima indagine di mercato, abuso di delega)</t>
  </si>
  <si>
    <t>Violazione dei principi previsti dalla normativa nazionale e comunitaria. Violazione dei proncipi di trasparenza, non discrimiazione, parità di trettamento, nel valutare le offerte pervenute</t>
  </si>
  <si>
    <t>Valutazione Complessiva del rischio</t>
  </si>
  <si>
    <t>medio</t>
  </si>
  <si>
    <t>Richiesta di nomina o segnalazione</t>
  </si>
  <si>
    <t>Alterazione attendibilità e legittimità della richiesta</t>
  </si>
  <si>
    <t>Definizione dell'oggetto dell'affidamento</t>
  </si>
  <si>
    <t>Alterazioni specifiche</t>
  </si>
  <si>
    <t xml:space="preserve">Individuazione dei requisiti per l'affidamento </t>
  </si>
  <si>
    <t>Valutazione dei requisiti per l'affidamento</t>
  </si>
  <si>
    <t>Valutazione CV professionale</t>
  </si>
  <si>
    <t>Alterazione delle specifiche</t>
  </si>
  <si>
    <t>Conferimento del'incarico</t>
  </si>
  <si>
    <t>Nomina</t>
  </si>
  <si>
    <t>Violazione die principi di imparzialità e trasparenza illegittimità della nomina</t>
  </si>
  <si>
    <t>Identificazione dell' ente richiedente</t>
  </si>
  <si>
    <t>valore medio della probabilità:</t>
  </si>
  <si>
    <t>0 = nessuna probabilità</t>
  </si>
  <si>
    <t>1 = poco probabile</t>
  </si>
  <si>
    <t>4 = molto probabile</t>
  </si>
  <si>
    <t>5 = altamente probabile</t>
  </si>
  <si>
    <t>Valore medio dell'impatto</t>
  </si>
  <si>
    <t>0 = nessun impatto</t>
  </si>
  <si>
    <t>1= marginale</t>
  </si>
  <si>
    <t>2 = minore</t>
  </si>
  <si>
    <t>3 = soglia</t>
  </si>
  <si>
    <t>4 = serio</t>
  </si>
  <si>
    <t>5 = superiore</t>
  </si>
  <si>
    <t>Il risultato è un range da o a 25, dove:</t>
  </si>
  <si>
    <t>25 = rischio estremo</t>
  </si>
  <si>
    <t>Uso di indicatori tenuto conto del range da 0 a 25</t>
  </si>
  <si>
    <t>(e)          impatto economico</t>
  </si>
  <si>
    <t>(o)             impatto organizzativo</t>
  </si>
  <si>
    <t xml:space="preserve"> (r)         impatto reputazionale</t>
  </si>
  <si>
    <t>SCHEMA PER LA REDAZIONE DELLA TABELLA DI VALUTAZIONE  DEI RISCHI E MISURE DI PREVENZIONE</t>
  </si>
  <si>
    <t>Provvedimenti amministrativi</t>
  </si>
  <si>
    <t>Iscrizione all’Albo</t>
  </si>
  <si>
    <t>Inappropriata valutazione sulla richiesta di iscrizione</t>
  </si>
  <si>
    <t>Cancellazione dell’albo</t>
  </si>
  <si>
    <t>Omessa/ritardata cancellazione in presenza di motivi necessari</t>
  </si>
  <si>
    <t>Opinamento parcelle</t>
  </si>
  <si>
    <t>Inappropriato procedimento</t>
  </si>
  <si>
    <t>Richiesta esonero dall’obbligo di formazione</t>
  </si>
  <si>
    <t>Valutazione discrezionale</t>
  </si>
  <si>
    <t>Provvedimenti disciplinari – Consiglio e Collegi di disciplina</t>
  </si>
  <si>
    <t>Ritardata azione disciplinare</t>
  </si>
  <si>
    <t>Consiglio di disciplina non in grado di funzionare regolarmente</t>
  </si>
  <si>
    <t>Consiglio di disciplina o Collegio di disciplina che pone in essere reiterate e grossolane violazioni di normativa</t>
  </si>
  <si>
    <t xml:space="preserve">Omessa azione disciplinare
</t>
  </si>
  <si>
    <t>Consigliere di disciplina che, benché ricusato, non si astiene</t>
  </si>
  <si>
    <t>Inappropriata valutazione della richiesta di accesso agli atti</t>
  </si>
  <si>
    <t>Partnership con soggetti esterni quali enti di formazione</t>
  </si>
  <si>
    <t>Erogazione di attività di formazione da parte di Fondazioni connesse/collegate all’Ordine</t>
  </si>
  <si>
    <t>Erogazione in proprio di attività di formazione a titolo gratuito</t>
  </si>
  <si>
    <t>Erogazione in proprio di attività di formazione a pagamento</t>
  </si>
  <si>
    <t>Organizzazione del Congresso annuale (nel solo caso di Ordine organizzatore del Congresso)</t>
  </si>
  <si>
    <t>Concessione ed erogazione di sovvenzioni, contributi, sussidi, ausili a Centri studi, enti di ricerca, etc</t>
  </si>
  <si>
    <t>Concessione di Patrocinio ad eventi di soggetti terzi</t>
  </si>
  <si>
    <t>Partecipazione del Presidente dell’Ordine o di Consiglieri ad eventi esterni</t>
  </si>
  <si>
    <t>Partecipazione del Presidente dell’Ordine o di Consiglieri ad associazioni oppure enti i cui ambiti di interesse ed operatività siano coincidenti o simili a quelli dell’Ordine</t>
  </si>
  <si>
    <t>Determinazione delle quote annuali dovute dagli iscritti</t>
  </si>
  <si>
    <t>Procedimento elettorale</t>
  </si>
  <si>
    <t>Procedimento di selezione dei Consiglieri di Disciplina</t>
  </si>
  <si>
    <t>Rimborsi spese- A Consiglieri a personale</t>
  </si>
  <si>
    <t>Processo di individuazione del soggetto esterno</t>
  </si>
  <si>
    <t>Processo di gestione del provider</t>
  </si>
  <si>
    <t xml:space="preserve">Processo di gestione delle attività formative, avuto riguardo alla strutturazione didattica, ai costi, al rispetto delle Linee Guida </t>
  </si>
  <si>
    <t xml:space="preserve">Processo di erogazione diretta di servizi di formazione </t>
  </si>
  <si>
    <t>Processo di erogazione diretta di servizi di formazione - 
Processo di formazione del prezzo dell’evento formativo</t>
  </si>
  <si>
    <t xml:space="preserve">Processo di valutazione costi
Processo di individuazione di eventuali provider di servizi esterni
</t>
  </si>
  <si>
    <t>Processo di erogazione sovvenzione per attività in base al Piano Programmatico</t>
  </si>
  <si>
    <t>Processo di esternalizzazione</t>
  </si>
  <si>
    <t xml:space="preserve">Gestione dei fornitori esterni che pongono in essere servizi essenziali </t>
  </si>
  <si>
    <t>Processo di concessione di patrocinio</t>
  </si>
  <si>
    <t>Processo di valutazione dell’evento, avuto riguardo agli organizzatori, ai contenuti, ad eventuali conflitti di interesse</t>
  </si>
  <si>
    <t>Processo di valutazione di attività e Statuti Organismi internazional</t>
  </si>
  <si>
    <t>Processo di valutazione dell’ente, dello statuto e dell’oggetto sociale</t>
  </si>
  <si>
    <t>Processo di valutazione e determinazione assunta in sede Consiliare</t>
  </si>
  <si>
    <t>Processo di restituzione e/o anticipazione fondi e spese</t>
  </si>
  <si>
    <t>Processo per indizione e gestione delle elezioni del nuovo Consiglio dell’Ordine</t>
  </si>
  <si>
    <t>Processo per la formazione della lista dei professionisti da inoltrare al Presidente del Tribunale</t>
  </si>
  <si>
    <t xml:space="preserve">
</t>
  </si>
  <si>
    <t xml:space="preserve">
</t>
  </si>
  <si>
    <t xml:space="preserve">Provvedimenti disciplinari
</t>
  </si>
  <si>
    <t xml:space="preserve">Emissione di provvedimenti disciplinari
</t>
  </si>
  <si>
    <t>Consigliere di disciplina in conflitto di interessi</t>
  </si>
  <si>
    <t>inappropriata valutazione del soggetto esterno</t>
  </si>
  <si>
    <t>Area provvedimenti</t>
  </si>
  <si>
    <t>Aree di rischio specifiche dell'Ordine</t>
  </si>
  <si>
    <t>Mancato o inappropriato controllo</t>
  </si>
  <si>
    <t>Mancato o inappropriato rispetto dei regolamenti e Linee guida sulla strutturazione didattica degli eventi</t>
  </si>
  <si>
    <t>Mancato o inappropriato rispetto dei regolamenti e Linee guida sulla strutturazione didattica degli eventi. Inappropriata valutazione del prezzo del seminario</t>
  </si>
  <si>
    <t>Inappropriata valutazione dei costi. Inappropriato livello qualitativo dei servizi offerti ai partecipanti avuto riguardo all’importo stanziato</t>
  </si>
  <si>
    <t xml:space="preserve">Inappropriata valutazione dello scopo della sovvenzione od erogazione
Corretto utilizzo, da parte del soggetto beneficiario, della somma erogata
</t>
  </si>
  <si>
    <t>Inappropriata valutazione dell’utilità di associarsi</t>
  </si>
  <si>
    <t>Versamento di quote associative presso enti ed organismi internazionali rappresentativi della categoria</t>
  </si>
  <si>
    <t>Mancato raggiungimento del livello qualitativo dei servizi</t>
  </si>
  <si>
    <t>verifica dell'eventuale anomalia delle offerte</t>
  </si>
  <si>
    <t xml:space="preserve">Definizione dello strumento/istituto per l’affidamento. </t>
  </si>
  <si>
    <t>Alterazione di valutazione anomalia con rischio di aggiudicazione ad offerta viziata</t>
  </si>
  <si>
    <t>affdamenti diretti</t>
  </si>
  <si>
    <t xml:space="preserve">Processo di conferimento da parte del Consiglio, Direttivo, Presidente </t>
  </si>
  <si>
    <t>Mancanza di livello qualitativo coerente con l'esigenza manifestata</t>
  </si>
  <si>
    <t>Affidamento incarichi interni</t>
  </si>
  <si>
    <t>Inappropriata valutazione dell’oggetto e dello scopo dell’evento</t>
  </si>
  <si>
    <t>Inappropriata valutazione dell’oggetto sociale e potenziale conflitto di interesse con l’operatività dell’Ordine</t>
  </si>
  <si>
    <t xml:space="preserve">Inappropriata valutazione delle necessità economiche </t>
  </si>
  <si>
    <t>Autorizzazione di spese e rimborsi non conformi alle previsioni regolamentari interne</t>
  </si>
  <si>
    <t>Affidamento incarichi esterni (consulenza servizi professionali)</t>
  </si>
  <si>
    <t>Definizione dell’oggetto dell’affidamento</t>
  </si>
  <si>
    <t>Individuazione dei requisiti per l’affidamento</t>
  </si>
  <si>
    <t>Valutazione dei requisiti per l’affidamento</t>
  </si>
  <si>
    <t>Valutazione incompatibilità/inconferibilità</t>
  </si>
  <si>
    <t>Conferimento dell’incarico da parte del Consiglio o del Consigliere Segretario/Consigliere Tesoriere</t>
  </si>
  <si>
    <t>Inappropriata valutazione della competenza del soggetto delegato</t>
  </si>
  <si>
    <t>Valutazione della necessità</t>
  </si>
  <si>
    <t>valutazione necessità</t>
  </si>
  <si>
    <t>Valutazione delle competenze necessarie</t>
  </si>
  <si>
    <t>procedimento svolto in modo non corretto al fine diprocurare vantaggi</t>
  </si>
  <si>
    <t>Violazione dei principi di imparzialità e traparenza</t>
  </si>
  <si>
    <t>Omissione e/o occultamneto incarichi preesitenti</t>
  </si>
  <si>
    <t>mancata o parziale tutela del decoro della professione</t>
  </si>
  <si>
    <t xml:space="preserve">mancata o parziale tutela del decoro della professione e della funzione sociale di pubblica utilità  </t>
  </si>
  <si>
    <t>inappropriato procedimento, omissione e/o occultamento di violazioni deontologiche</t>
  </si>
  <si>
    <t>da 1 a 5 = rischio basso</t>
  </si>
  <si>
    <t>da 6 a 15= rischio medio</t>
  </si>
  <si>
    <t>da 16 a 25= rischio alto</t>
  </si>
  <si>
    <t>Valutazione della probabilità di accadimento e dell'impatto .</t>
  </si>
  <si>
    <t>ANALISI DEI RISCHI</t>
  </si>
  <si>
    <r>
      <t>il Livello di rischio è dato dalla moltiplicazione del</t>
    </r>
    <r>
      <rPr>
        <b/>
        <sz val="10"/>
        <rFont val="Arial"/>
        <family val="2"/>
      </rPr>
      <t xml:space="preserve"> valore della probabilità per il valore dell'impatto</t>
    </r>
  </si>
  <si>
    <t>La valutazione dell'impatto ha diversi misuratori</t>
  </si>
  <si>
    <t>impatto economico (e)</t>
  </si>
  <si>
    <t>impatto organizzativo (o)</t>
  </si>
  <si>
    <t>ALLEGATO AL PIANO TRIENNALE DELLA PREVENZIONE DELLA CORRUZIONE DELL'ORDINE DEI CHIMICI DELLA CALABRIA</t>
  </si>
  <si>
    <t xml:space="preserve"> Allegato n. 1 al PTPCTI territoriale dell’Ordine dei Chimici della Calabria</t>
  </si>
  <si>
    <t xml:space="preserve">Definizione dell’oggetto dell' affidamento. </t>
  </si>
  <si>
    <t>2 = probabile</t>
  </si>
  <si>
    <t>3 = discretamente probabile</t>
  </si>
  <si>
    <t>impatto reputazionale ( r )</t>
  </si>
  <si>
    <t>Valutazione dell'impatto</t>
  </si>
  <si>
    <t>Non avendo dipendenti non sono necessarie misure di prevenzione</t>
  </si>
  <si>
    <t>non sono necessarie misure di prevenzione</t>
  </si>
  <si>
    <t>le decisioni sono discusse e deliberate dal consiglio direttivo. Gli atti sono verbalizzati e consultabili.</t>
  </si>
  <si>
    <t>le decisioni sono discusse e deliberate dal consiglio direttivo. Gli atti sono verbalizzati e disponibili online.</t>
  </si>
  <si>
    <t>Il consiglio di disciplina ha una propria pagina all'interno del sito istituzionale dell'ordine, dove inserire eventuali atti.</t>
  </si>
  <si>
    <t>le decisioni in ambito formazione sono valutate dal comitato di formazione che a sua volta è sottoposto a giudizio e delibera del consiglio direttivo. Gli atti sono verbalizzati e disponibili online</t>
  </si>
  <si>
    <t>le decisioni in ambito formazione sono valutate dal comitato di formazione che a sua volta è sottoposto a giudizio e delibera del consiglio direttivo. Gli atti sono verbalizzati e le informazioni disponibili online</t>
  </si>
  <si>
    <t>0 = nessun rischio</t>
  </si>
  <si>
    <t>Controllo dei soggetti esterni autorizzati dal CNC come provider di formazione</t>
  </si>
  <si>
    <t xml:space="preserve">Processo di conferimento da parte del Consiglio Direttivo, del 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</si>
</sst>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</font>
    <font>
      <sz val="10"/>
      <name val="Arial"/>
    </font>
    <font>
      <b/>
      <sz val="16"/>
      <name val="Calibri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4"/>
      <name val="Arial"/>
    </font>
    <font>
      <b/>
      <sz val="16"/>
      <color indexed="16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4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wrapText="1"/>
    </xf>
    <xf numFmtId="0" fontId="1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0" borderId="0" xfId="0" applyFont="1" applyAlignment="1">
      <alignment wrapText="1"/>
    </xf>
    <xf numFmtId="0" fontId="13" fillId="5" borderId="0" xfId="0" applyFont="1" applyFill="1" applyAlignment="1">
      <alignment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3" fillId="9" borderId="0" xfId="0" applyFont="1" applyFill="1" applyAlignment="1">
      <alignment vertical="top" wrapText="1"/>
    </xf>
    <xf numFmtId="0" fontId="8" fillId="10" borderId="0" xfId="0" applyFont="1" applyFill="1" applyAlignment="1">
      <alignment wrapText="1"/>
    </xf>
    <xf numFmtId="0" fontId="15" fillId="1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3" fillId="9" borderId="0" xfId="0" applyFont="1" applyFill="1" applyAlignment="1">
      <alignment wrapText="1"/>
    </xf>
    <xf numFmtId="0" fontId="0" fillId="9" borderId="0" xfId="0" applyFill="1" applyAlignment="1">
      <alignment wrapText="1"/>
    </xf>
    <xf numFmtId="0" fontId="0" fillId="7" borderId="0" xfId="0" applyFill="1" applyAlignment="1">
      <alignment wrapText="1"/>
    </xf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7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8" fillId="8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164" fontId="3" fillId="9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1" fontId="8" fillId="11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13" borderId="0" xfId="0" applyNumberFormat="1" applyFont="1" applyFill="1" applyAlignment="1">
      <alignment horizontal="center" vertical="center" wrapText="1"/>
    </xf>
    <xf numFmtId="1" fontId="2" fillId="14" borderId="0" xfId="0" applyNumberFormat="1" applyFont="1" applyFill="1" applyAlignment="1">
      <alignment horizontal="center" vertical="center" wrapText="1"/>
    </xf>
    <xf numFmtId="1" fontId="2" fillId="9" borderId="0" xfId="0" applyNumberFormat="1" applyFont="1" applyFill="1" applyAlignment="1">
      <alignment horizontal="center" vertical="center" wrapText="1"/>
    </xf>
    <xf numFmtId="1" fontId="2" fillId="12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8" borderId="0" xfId="0" applyFont="1" applyFill="1" applyAlignment="1">
      <alignment wrapText="1"/>
    </xf>
    <xf numFmtId="0" fontId="18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abSelected="1" topLeftCell="E65" workbookViewId="0">
      <selection activeCell="O66" sqref="O66"/>
    </sheetView>
  </sheetViews>
  <sheetFormatPr defaultColWidth="23.5703125" defaultRowHeight="12.75" x14ac:dyDescent="0.2"/>
  <cols>
    <col min="1" max="1" width="23.5703125" style="18"/>
    <col min="2" max="2" width="16.5703125" style="18" customWidth="1"/>
    <col min="3" max="3" width="23.5703125" style="18"/>
    <col min="4" max="4" width="30.7109375" style="18" customWidth="1"/>
    <col min="5" max="5" width="32.28515625" style="18" customWidth="1"/>
    <col min="6" max="6" width="12" style="48" customWidth="1"/>
    <col min="7" max="7" width="3.85546875" style="47" hidden="1" customWidth="1"/>
    <col min="8" max="8" width="4.28515625" style="47" hidden="1" customWidth="1"/>
    <col min="9" max="9" width="11" style="48" customWidth="1"/>
    <col min="10" max="10" width="11.140625" style="48" customWidth="1"/>
    <col min="11" max="11" width="11" style="48" customWidth="1"/>
    <col min="12" max="12" width="9" style="65" customWidth="1"/>
    <col min="13" max="13" width="20" style="72" customWidth="1"/>
    <col min="14" max="14" width="49" style="18" customWidth="1"/>
    <col min="15" max="16384" width="23.5703125" style="18"/>
  </cols>
  <sheetData>
    <row r="1" spans="1:14" x14ac:dyDescent="0.2">
      <c r="A1" s="81" t="s">
        <v>170</v>
      </c>
      <c r="B1" s="82"/>
      <c r="C1" s="82"/>
      <c r="D1" s="82"/>
      <c r="E1" s="82"/>
      <c r="F1" s="82"/>
      <c r="G1" s="82"/>
      <c r="H1" s="82"/>
      <c r="I1" s="82"/>
    </row>
    <row r="3" spans="1:14" s="82" customFormat="1" ht="27" customHeight="1" x14ac:dyDescent="0.25">
      <c r="A3" s="83" t="s">
        <v>71</v>
      </c>
    </row>
    <row r="4" spans="1:14" ht="19.5" customHeight="1" x14ac:dyDescent="0.35">
      <c r="C4" s="85" t="s">
        <v>171</v>
      </c>
      <c r="D4" s="85"/>
      <c r="E4" s="85"/>
    </row>
    <row r="7" spans="1:14" ht="45" customHeight="1" x14ac:dyDescent="0.2">
      <c r="A7" s="82"/>
      <c r="B7" s="45" t="s">
        <v>14</v>
      </c>
      <c r="C7" s="45" t="s">
        <v>16</v>
      </c>
      <c r="D7" s="45" t="s">
        <v>17</v>
      </c>
      <c r="E7" s="45" t="s">
        <v>19</v>
      </c>
      <c r="F7" s="45" t="s">
        <v>20</v>
      </c>
      <c r="G7" s="86" t="s">
        <v>176</v>
      </c>
      <c r="H7" s="86"/>
      <c r="I7" s="86"/>
      <c r="J7" s="86"/>
      <c r="K7" s="86"/>
      <c r="L7" s="87"/>
      <c r="M7" s="73" t="s">
        <v>39</v>
      </c>
      <c r="N7" s="45" t="s">
        <v>1</v>
      </c>
    </row>
    <row r="8" spans="1:14" s="31" customFormat="1" ht="33.75" x14ac:dyDescent="0.2">
      <c r="A8" s="82"/>
      <c r="B8" s="3" t="s">
        <v>15</v>
      </c>
      <c r="C8" s="4"/>
      <c r="D8" s="4"/>
      <c r="E8" s="4"/>
      <c r="F8" s="49"/>
      <c r="G8" s="43"/>
      <c r="H8" s="43"/>
      <c r="I8" s="44" t="s">
        <v>68</v>
      </c>
      <c r="J8" s="44" t="s">
        <v>69</v>
      </c>
      <c r="K8" s="44" t="s">
        <v>70</v>
      </c>
      <c r="L8" s="46" t="s">
        <v>40</v>
      </c>
      <c r="M8" s="74"/>
      <c r="N8" s="5"/>
    </row>
    <row r="9" spans="1:14" ht="57.75" customHeight="1" x14ac:dyDescent="0.2">
      <c r="A9" s="82"/>
      <c r="B9" s="24"/>
      <c r="C9" s="24" t="s">
        <v>2</v>
      </c>
      <c r="D9" s="24" t="s">
        <v>18</v>
      </c>
      <c r="E9" s="24" t="s">
        <v>25</v>
      </c>
      <c r="F9" s="50">
        <v>0</v>
      </c>
      <c r="G9" s="51"/>
      <c r="H9" s="51"/>
      <c r="I9" s="50">
        <v>1</v>
      </c>
      <c r="J9" s="50">
        <v>1</v>
      </c>
      <c r="K9" s="50">
        <v>1</v>
      </c>
      <c r="L9" s="66">
        <f>AVERAGE(I9:K9)</f>
        <v>1</v>
      </c>
      <c r="M9" s="75">
        <f>F9*L9</f>
        <v>0</v>
      </c>
      <c r="N9" s="24" t="s">
        <v>177</v>
      </c>
    </row>
    <row r="10" spans="1:14" ht="78.75" x14ac:dyDescent="0.2">
      <c r="A10" s="82"/>
      <c r="B10" s="24"/>
      <c r="C10" s="24" t="s">
        <v>3</v>
      </c>
      <c r="D10" s="24" t="s">
        <v>29</v>
      </c>
      <c r="E10" s="24" t="s">
        <v>4</v>
      </c>
      <c r="F10" s="50">
        <v>0</v>
      </c>
      <c r="G10" s="51"/>
      <c r="H10" s="51"/>
      <c r="I10" s="50">
        <v>1</v>
      </c>
      <c r="J10" s="50">
        <v>1</v>
      </c>
      <c r="K10" s="50">
        <v>1</v>
      </c>
      <c r="L10" s="66">
        <f t="shared" ref="L10:L14" si="0">AVERAGE(I10:K10)</f>
        <v>1</v>
      </c>
      <c r="M10" s="75">
        <f t="shared" ref="M10:M70" si="1">F10*L10</f>
        <v>0</v>
      </c>
      <c r="N10" s="24" t="s">
        <v>177</v>
      </c>
    </row>
    <row r="11" spans="1:14" ht="33.75" x14ac:dyDescent="0.2">
      <c r="A11" s="82"/>
      <c r="B11" s="24"/>
      <c r="C11" s="24" t="s">
        <v>2</v>
      </c>
      <c r="D11" s="24" t="s">
        <v>22</v>
      </c>
      <c r="E11" s="24" t="s">
        <v>5</v>
      </c>
      <c r="F11" s="50">
        <v>0</v>
      </c>
      <c r="G11" s="51"/>
      <c r="H11" s="51"/>
      <c r="I11" s="50">
        <v>1</v>
      </c>
      <c r="J11" s="50">
        <v>1</v>
      </c>
      <c r="K11" s="50">
        <v>1</v>
      </c>
      <c r="L11" s="66">
        <f t="shared" si="0"/>
        <v>1</v>
      </c>
      <c r="M11" s="75">
        <f t="shared" si="1"/>
        <v>0</v>
      </c>
      <c r="N11" s="24" t="s">
        <v>177</v>
      </c>
    </row>
    <row r="12" spans="1:14" ht="33.75" x14ac:dyDescent="0.2">
      <c r="A12" s="82"/>
      <c r="B12" s="24" t="s">
        <v>0</v>
      </c>
      <c r="C12" s="24" t="s">
        <v>3</v>
      </c>
      <c r="D12" s="24" t="s">
        <v>23</v>
      </c>
      <c r="E12" s="24" t="s">
        <v>5</v>
      </c>
      <c r="F12" s="50">
        <v>0</v>
      </c>
      <c r="G12" s="51"/>
      <c r="H12" s="51"/>
      <c r="I12" s="50">
        <v>1</v>
      </c>
      <c r="J12" s="50">
        <v>1</v>
      </c>
      <c r="K12" s="50">
        <v>1</v>
      </c>
      <c r="L12" s="66">
        <f t="shared" si="0"/>
        <v>1</v>
      </c>
      <c r="M12" s="75">
        <f t="shared" si="1"/>
        <v>0</v>
      </c>
      <c r="N12" s="24" t="s">
        <v>177</v>
      </c>
    </row>
    <row r="13" spans="1:14" ht="51.75" customHeight="1" x14ac:dyDescent="0.2">
      <c r="A13" s="82"/>
      <c r="B13" s="24" t="s">
        <v>0</v>
      </c>
      <c r="C13" s="24" t="s">
        <v>6</v>
      </c>
      <c r="D13" s="24" t="s">
        <v>24</v>
      </c>
      <c r="E13" s="24" t="s">
        <v>7</v>
      </c>
      <c r="F13" s="50">
        <v>0</v>
      </c>
      <c r="G13" s="51"/>
      <c r="H13" s="51"/>
      <c r="I13" s="50">
        <v>1</v>
      </c>
      <c r="J13" s="50">
        <v>1</v>
      </c>
      <c r="K13" s="50">
        <v>1</v>
      </c>
      <c r="L13" s="66">
        <f t="shared" si="0"/>
        <v>1</v>
      </c>
      <c r="M13" s="75">
        <f t="shared" si="1"/>
        <v>0</v>
      </c>
      <c r="N13" s="24" t="s">
        <v>177</v>
      </c>
    </row>
    <row r="14" spans="1:14" ht="46.5" customHeight="1" x14ac:dyDescent="0.2">
      <c r="A14" s="82"/>
      <c r="B14" s="24"/>
      <c r="C14" s="24" t="s">
        <v>6</v>
      </c>
      <c r="D14" s="24" t="s">
        <v>26</v>
      </c>
      <c r="E14" s="24" t="s">
        <v>8</v>
      </c>
      <c r="F14" s="50">
        <v>0</v>
      </c>
      <c r="G14" s="51"/>
      <c r="H14" s="51"/>
      <c r="I14" s="50">
        <v>1</v>
      </c>
      <c r="J14" s="50">
        <v>1</v>
      </c>
      <c r="K14" s="50">
        <v>1</v>
      </c>
      <c r="L14" s="66">
        <f t="shared" si="0"/>
        <v>1</v>
      </c>
      <c r="M14" s="75">
        <f t="shared" si="1"/>
        <v>0</v>
      </c>
      <c r="N14" s="24" t="s">
        <v>177</v>
      </c>
    </row>
    <row r="15" spans="1:14" ht="21.75" customHeight="1" x14ac:dyDescent="0.2">
      <c r="B15" s="24"/>
      <c r="C15" s="24"/>
      <c r="D15" s="24"/>
      <c r="E15" s="24"/>
      <c r="F15" s="50"/>
      <c r="G15" s="51"/>
      <c r="H15" s="51"/>
      <c r="I15" s="50"/>
      <c r="J15" s="50"/>
      <c r="K15" s="50"/>
      <c r="L15" s="66"/>
      <c r="M15" s="75">
        <f t="shared" si="1"/>
        <v>0</v>
      </c>
      <c r="N15" s="24" t="s">
        <v>177</v>
      </c>
    </row>
    <row r="16" spans="1:14" s="32" customFormat="1" ht="33.75" x14ac:dyDescent="0.2">
      <c r="A16" s="82"/>
      <c r="B16" s="6" t="s">
        <v>21</v>
      </c>
      <c r="C16" s="7"/>
      <c r="D16" s="7"/>
      <c r="E16" s="8" t="s">
        <v>0</v>
      </c>
      <c r="F16" s="52"/>
      <c r="G16" s="53"/>
      <c r="H16" s="53"/>
      <c r="I16" s="52" t="s">
        <v>68</v>
      </c>
      <c r="J16" s="52" t="s">
        <v>69</v>
      </c>
      <c r="K16" s="52" t="s">
        <v>70</v>
      </c>
      <c r="L16" s="67" t="s">
        <v>40</v>
      </c>
      <c r="M16" s="76"/>
      <c r="N16" s="8" t="s">
        <v>0</v>
      </c>
    </row>
    <row r="17" spans="1:14" ht="36" customHeight="1" x14ac:dyDescent="0.2">
      <c r="A17" s="82"/>
      <c r="B17" s="24" t="s">
        <v>30</v>
      </c>
      <c r="C17" s="24" t="s">
        <v>172</v>
      </c>
      <c r="D17" s="24" t="s">
        <v>36</v>
      </c>
      <c r="E17" s="24" t="s">
        <v>27</v>
      </c>
      <c r="F17" s="50">
        <v>1</v>
      </c>
      <c r="G17" s="51"/>
      <c r="H17" s="51"/>
      <c r="I17" s="50">
        <v>1</v>
      </c>
      <c r="J17" s="50">
        <v>0</v>
      </c>
      <c r="K17" s="50">
        <v>1</v>
      </c>
      <c r="L17" s="66">
        <f>AVERAGE(I17:K17)</f>
        <v>0.66666666666666663</v>
      </c>
      <c r="M17" s="75">
        <f t="shared" si="1"/>
        <v>0.66666666666666663</v>
      </c>
      <c r="N17" s="24" t="s">
        <v>178</v>
      </c>
    </row>
    <row r="18" spans="1:14" ht="33.75" x14ac:dyDescent="0.2">
      <c r="A18" s="82"/>
      <c r="B18" s="24"/>
      <c r="C18" s="24" t="s">
        <v>135</v>
      </c>
      <c r="D18" s="24" t="s">
        <v>36</v>
      </c>
      <c r="E18" s="24" t="s">
        <v>28</v>
      </c>
      <c r="F18" s="50">
        <v>1</v>
      </c>
      <c r="G18" s="51"/>
      <c r="H18" s="51"/>
      <c r="I18" s="50">
        <v>1</v>
      </c>
      <c r="J18" s="50">
        <v>0</v>
      </c>
      <c r="K18" s="50">
        <v>2</v>
      </c>
      <c r="L18" s="66">
        <f t="shared" ref="L18:L26" si="2">AVERAGE(I18:K18)</f>
        <v>1</v>
      </c>
      <c r="M18" s="75">
        <f t="shared" si="1"/>
        <v>1</v>
      </c>
      <c r="N18" s="24" t="s">
        <v>180</v>
      </c>
    </row>
    <row r="19" spans="1:14" ht="22.5" x14ac:dyDescent="0.2">
      <c r="A19" s="82"/>
      <c r="B19" s="24"/>
      <c r="C19" s="24" t="s">
        <v>31</v>
      </c>
      <c r="D19" s="24"/>
      <c r="E19" s="24" t="s">
        <v>33</v>
      </c>
      <c r="F19" s="50">
        <v>1</v>
      </c>
      <c r="G19" s="51"/>
      <c r="H19" s="51"/>
      <c r="I19" s="50">
        <v>0</v>
      </c>
      <c r="J19" s="50">
        <v>0</v>
      </c>
      <c r="K19" s="50">
        <v>1</v>
      </c>
      <c r="L19" s="66">
        <f t="shared" si="2"/>
        <v>0.33333333333333331</v>
      </c>
      <c r="M19" s="75">
        <f t="shared" si="1"/>
        <v>0.33333333333333331</v>
      </c>
      <c r="N19" s="24" t="s">
        <v>178</v>
      </c>
    </row>
    <row r="20" spans="1:14" ht="22.5" x14ac:dyDescent="0.2">
      <c r="A20" s="82"/>
      <c r="B20" s="24"/>
      <c r="C20" s="24" t="s">
        <v>9</v>
      </c>
      <c r="D20" s="24"/>
      <c r="E20" s="24" t="s">
        <v>32</v>
      </c>
      <c r="F20" s="50">
        <v>1</v>
      </c>
      <c r="G20" s="51"/>
      <c r="H20" s="51"/>
      <c r="I20" s="50">
        <v>1</v>
      </c>
      <c r="J20" s="50">
        <v>0</v>
      </c>
      <c r="K20" s="50">
        <v>2</v>
      </c>
      <c r="L20" s="66">
        <f t="shared" si="2"/>
        <v>1</v>
      </c>
      <c r="M20" s="75">
        <f t="shared" si="1"/>
        <v>1</v>
      </c>
      <c r="N20" s="24" t="s">
        <v>180</v>
      </c>
    </row>
    <row r="21" spans="1:14" ht="56.25" x14ac:dyDescent="0.2">
      <c r="A21" s="82"/>
      <c r="B21" s="24"/>
      <c r="C21" s="24" t="s">
        <v>10</v>
      </c>
      <c r="D21" s="24"/>
      <c r="E21" s="24" t="s">
        <v>38</v>
      </c>
      <c r="F21" s="50">
        <v>1</v>
      </c>
      <c r="G21" s="51"/>
      <c r="H21" s="51"/>
      <c r="I21" s="50">
        <v>0</v>
      </c>
      <c r="J21" s="50">
        <v>0</v>
      </c>
      <c r="K21" s="50">
        <v>2</v>
      </c>
      <c r="L21" s="66">
        <f t="shared" si="2"/>
        <v>0.66666666666666663</v>
      </c>
      <c r="M21" s="75">
        <f t="shared" si="1"/>
        <v>0.66666666666666663</v>
      </c>
      <c r="N21" s="24" t="s">
        <v>180</v>
      </c>
    </row>
    <row r="22" spans="1:14" ht="22.5" x14ac:dyDescent="0.2">
      <c r="A22" s="82"/>
      <c r="B22" s="84" t="s">
        <v>0</v>
      </c>
      <c r="C22" s="24" t="s">
        <v>11</v>
      </c>
      <c r="D22" s="24" t="s">
        <v>36</v>
      </c>
      <c r="E22" s="24" t="s">
        <v>34</v>
      </c>
      <c r="F22" s="50">
        <v>1</v>
      </c>
      <c r="G22" s="51"/>
      <c r="H22" s="51"/>
      <c r="I22" s="50">
        <v>1</v>
      </c>
      <c r="J22" s="50">
        <v>1</v>
      </c>
      <c r="K22" s="50">
        <v>1</v>
      </c>
      <c r="L22" s="66">
        <f t="shared" si="2"/>
        <v>1</v>
      </c>
      <c r="M22" s="75">
        <f t="shared" si="1"/>
        <v>1</v>
      </c>
      <c r="N22" s="24" t="s">
        <v>178</v>
      </c>
    </row>
    <row r="23" spans="1:14" ht="22.5" x14ac:dyDescent="0.2">
      <c r="A23" s="82"/>
      <c r="B23" s="84"/>
      <c r="C23" s="24" t="s">
        <v>12</v>
      </c>
      <c r="D23" s="24"/>
      <c r="E23" s="24" t="s">
        <v>35</v>
      </c>
      <c r="F23" s="50">
        <v>0</v>
      </c>
      <c r="G23" s="51"/>
      <c r="H23" s="51"/>
      <c r="I23" s="50">
        <v>0</v>
      </c>
      <c r="J23" s="50">
        <v>0</v>
      </c>
      <c r="K23" s="50">
        <v>0</v>
      </c>
      <c r="L23" s="66">
        <f t="shared" si="2"/>
        <v>0</v>
      </c>
      <c r="M23" s="75">
        <f t="shared" si="1"/>
        <v>0</v>
      </c>
      <c r="N23" s="24" t="s">
        <v>178</v>
      </c>
    </row>
    <row r="24" spans="1:14" ht="33.75" x14ac:dyDescent="0.2">
      <c r="A24" s="82"/>
      <c r="C24" s="24" t="s">
        <v>13</v>
      </c>
      <c r="D24" s="24"/>
      <c r="E24" s="24" t="s">
        <v>37</v>
      </c>
      <c r="F24" s="50">
        <v>0</v>
      </c>
      <c r="G24" s="51"/>
      <c r="H24" s="51"/>
      <c r="I24" s="50">
        <v>0</v>
      </c>
      <c r="J24" s="50">
        <v>0</v>
      </c>
      <c r="K24" s="50">
        <v>0</v>
      </c>
      <c r="L24" s="66">
        <f t="shared" si="2"/>
        <v>0</v>
      </c>
      <c r="M24" s="75">
        <f t="shared" si="1"/>
        <v>0</v>
      </c>
      <c r="N24" s="24" t="s">
        <v>178</v>
      </c>
    </row>
    <row r="25" spans="1:14" ht="22.5" x14ac:dyDescent="0.2">
      <c r="A25" s="82"/>
      <c r="C25" s="24" t="s">
        <v>134</v>
      </c>
      <c r="D25" s="24" t="s">
        <v>36</v>
      </c>
      <c r="E25" s="24" t="s">
        <v>136</v>
      </c>
      <c r="F25" s="50">
        <v>1</v>
      </c>
      <c r="G25" s="51"/>
      <c r="H25" s="51"/>
      <c r="I25" s="50">
        <v>1</v>
      </c>
      <c r="J25" s="50">
        <v>0</v>
      </c>
      <c r="K25" s="50">
        <v>0</v>
      </c>
      <c r="L25" s="66">
        <f t="shared" si="2"/>
        <v>0.33333333333333331</v>
      </c>
      <c r="M25" s="75">
        <f t="shared" si="1"/>
        <v>0.33333333333333331</v>
      </c>
      <c r="N25" s="24" t="s">
        <v>178</v>
      </c>
    </row>
    <row r="26" spans="1:14" ht="22.5" x14ac:dyDescent="0.2">
      <c r="A26" s="82"/>
      <c r="C26" s="24" t="s">
        <v>137</v>
      </c>
      <c r="D26" s="24" t="s">
        <v>138</v>
      </c>
      <c r="E26" s="24" t="s">
        <v>139</v>
      </c>
      <c r="F26" s="50">
        <v>2</v>
      </c>
      <c r="G26" s="51"/>
      <c r="H26" s="51"/>
      <c r="I26" s="50">
        <v>0</v>
      </c>
      <c r="J26" s="50">
        <v>1</v>
      </c>
      <c r="K26" s="50">
        <v>1</v>
      </c>
      <c r="L26" s="66">
        <f t="shared" si="2"/>
        <v>0.66666666666666663</v>
      </c>
      <c r="M26" s="75">
        <f t="shared" si="1"/>
        <v>1.3333333333333333</v>
      </c>
      <c r="N26" s="24" t="s">
        <v>180</v>
      </c>
    </row>
    <row r="27" spans="1:14" s="33" customFormat="1" ht="45" x14ac:dyDescent="0.2">
      <c r="A27" s="82"/>
      <c r="B27" s="23" t="s">
        <v>145</v>
      </c>
      <c r="C27" s="9"/>
      <c r="D27" s="9"/>
      <c r="E27" s="9"/>
      <c r="F27" s="54"/>
      <c r="G27" s="55"/>
      <c r="H27" s="55"/>
      <c r="I27" s="54" t="s">
        <v>68</v>
      </c>
      <c r="J27" s="54" t="s">
        <v>69</v>
      </c>
      <c r="K27" s="54" t="s">
        <v>70</v>
      </c>
      <c r="L27" s="68" t="s">
        <v>40</v>
      </c>
      <c r="M27" s="77"/>
      <c r="N27" s="9"/>
    </row>
    <row r="28" spans="1:14" ht="13.5" customHeight="1" x14ac:dyDescent="0.2">
      <c r="A28" s="82"/>
      <c r="C28" s="24" t="s">
        <v>52</v>
      </c>
      <c r="D28" s="24" t="s">
        <v>41</v>
      </c>
      <c r="E28" s="24" t="s">
        <v>42</v>
      </c>
      <c r="F28" s="50">
        <v>1</v>
      </c>
      <c r="G28" s="51"/>
      <c r="H28" s="51"/>
      <c r="I28" s="50">
        <v>1</v>
      </c>
      <c r="J28" s="50">
        <v>0</v>
      </c>
      <c r="K28" s="50">
        <v>1</v>
      </c>
      <c r="L28" s="66">
        <f>AVERAGE(I28:K28)</f>
        <v>0.66666666666666663</v>
      </c>
      <c r="M28" s="75">
        <f t="shared" si="1"/>
        <v>0.66666666666666663</v>
      </c>
      <c r="N28" s="24" t="s">
        <v>178</v>
      </c>
    </row>
    <row r="29" spans="1:14" ht="13.5" customHeight="1" x14ac:dyDescent="0.2">
      <c r="A29" s="82"/>
      <c r="C29" s="24" t="s">
        <v>43</v>
      </c>
      <c r="D29" s="24" t="s">
        <v>152</v>
      </c>
      <c r="E29" s="24" t="s">
        <v>44</v>
      </c>
      <c r="F29" s="50">
        <v>1</v>
      </c>
      <c r="G29" s="51"/>
      <c r="H29" s="51"/>
      <c r="I29" s="50">
        <v>1</v>
      </c>
      <c r="J29" s="50">
        <v>0</v>
      </c>
      <c r="K29" s="50">
        <v>1</v>
      </c>
      <c r="L29" s="66">
        <f t="shared" ref="L29:L32" si="3">AVERAGE(I29:K29)</f>
        <v>0.66666666666666663</v>
      </c>
      <c r="M29" s="75">
        <f t="shared" si="1"/>
        <v>0.66666666666666663</v>
      </c>
      <c r="N29" s="24" t="s">
        <v>178</v>
      </c>
    </row>
    <row r="30" spans="1:14" ht="22.5" x14ac:dyDescent="0.2">
      <c r="A30" s="82"/>
      <c r="C30" s="24" t="s">
        <v>45</v>
      </c>
      <c r="D30" s="24" t="s">
        <v>47</v>
      </c>
      <c r="E30" s="24" t="s">
        <v>48</v>
      </c>
      <c r="F30" s="50">
        <v>2</v>
      </c>
      <c r="G30" s="51"/>
      <c r="H30" s="51"/>
      <c r="I30" s="50">
        <v>1</v>
      </c>
      <c r="J30" s="50">
        <v>1</v>
      </c>
      <c r="K30" s="50">
        <v>1</v>
      </c>
      <c r="L30" s="66">
        <f t="shared" si="3"/>
        <v>1</v>
      </c>
      <c r="M30" s="75">
        <f t="shared" si="1"/>
        <v>2</v>
      </c>
      <c r="N30" s="24" t="s">
        <v>179</v>
      </c>
    </row>
    <row r="31" spans="1:14" ht="22.5" x14ac:dyDescent="0.2">
      <c r="A31" s="82"/>
      <c r="C31" s="24" t="s">
        <v>46</v>
      </c>
      <c r="D31" s="24" t="s">
        <v>47</v>
      </c>
      <c r="E31" s="24" t="s">
        <v>48</v>
      </c>
      <c r="F31" s="50">
        <v>2</v>
      </c>
      <c r="G31" s="51"/>
      <c r="H31" s="51"/>
      <c r="I31" s="50">
        <v>1</v>
      </c>
      <c r="J31" s="50">
        <v>1</v>
      </c>
      <c r="K31" s="50">
        <v>1</v>
      </c>
      <c r="L31" s="66">
        <f t="shared" si="3"/>
        <v>1</v>
      </c>
      <c r="M31" s="75">
        <f t="shared" si="1"/>
        <v>2</v>
      </c>
      <c r="N31" s="24" t="s">
        <v>180</v>
      </c>
    </row>
    <row r="32" spans="1:14" ht="22.5" x14ac:dyDescent="0.2">
      <c r="A32" s="82"/>
      <c r="C32" s="24" t="s">
        <v>49</v>
      </c>
      <c r="D32" s="24" t="s">
        <v>50</v>
      </c>
      <c r="E32" s="24" t="s">
        <v>51</v>
      </c>
      <c r="F32" s="50">
        <v>2</v>
      </c>
      <c r="G32" s="51"/>
      <c r="H32" s="51"/>
      <c r="I32" s="50">
        <v>1</v>
      </c>
      <c r="J32" s="50">
        <v>1</v>
      </c>
      <c r="K32" s="50">
        <v>1</v>
      </c>
      <c r="L32" s="66">
        <f t="shared" si="3"/>
        <v>1</v>
      </c>
      <c r="M32" s="75">
        <f t="shared" si="1"/>
        <v>2</v>
      </c>
      <c r="N32" s="24" t="s">
        <v>180</v>
      </c>
    </row>
    <row r="33" spans="1:34" s="36" customFormat="1" ht="33" customHeight="1" x14ac:dyDescent="0.2">
      <c r="A33" s="82"/>
      <c r="B33" s="34" t="s">
        <v>140</v>
      </c>
      <c r="C33" s="26"/>
      <c r="D33" s="26"/>
      <c r="E33" s="26"/>
      <c r="F33" s="56"/>
      <c r="G33" s="57"/>
      <c r="H33" s="57"/>
      <c r="I33" s="56" t="s">
        <v>68</v>
      </c>
      <c r="J33" s="56" t="s">
        <v>69</v>
      </c>
      <c r="K33" s="56" t="s">
        <v>70</v>
      </c>
      <c r="L33" s="69" t="s">
        <v>40</v>
      </c>
      <c r="M33" s="78"/>
      <c r="N33" s="2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1:34" ht="22.5" x14ac:dyDescent="0.2">
      <c r="A34" s="82"/>
      <c r="C34" s="2" t="s">
        <v>146</v>
      </c>
      <c r="D34" s="2" t="s">
        <v>153</v>
      </c>
      <c r="E34" s="24" t="s">
        <v>151</v>
      </c>
      <c r="F34" s="50">
        <v>1</v>
      </c>
      <c r="G34" s="51"/>
      <c r="H34" s="51"/>
      <c r="I34" s="50">
        <v>1</v>
      </c>
      <c r="J34" s="50">
        <v>1</v>
      </c>
      <c r="K34" s="50">
        <v>2</v>
      </c>
      <c r="L34" s="66">
        <f>AVERAGE(I34:K34)</f>
        <v>1.3333333333333333</v>
      </c>
      <c r="M34" s="75">
        <f>F34*L34</f>
        <v>1.3333333333333333</v>
      </c>
      <c r="N34" s="24" t="s">
        <v>178</v>
      </c>
    </row>
    <row r="35" spans="1:34" ht="22.5" x14ac:dyDescent="0.2">
      <c r="A35" s="82"/>
      <c r="C35" s="24" t="s">
        <v>147</v>
      </c>
      <c r="D35" s="24" t="s">
        <v>154</v>
      </c>
      <c r="E35" s="24" t="s">
        <v>155</v>
      </c>
      <c r="F35" s="58">
        <v>2</v>
      </c>
      <c r="G35" s="51"/>
      <c r="H35" s="51"/>
      <c r="I35" s="50">
        <v>1</v>
      </c>
      <c r="J35" s="50">
        <v>1</v>
      </c>
      <c r="K35" s="50">
        <v>2</v>
      </c>
      <c r="L35" s="66">
        <f t="shared" ref="L35:L38" si="4">AVERAGE(I35:K35)</f>
        <v>1.3333333333333333</v>
      </c>
      <c r="M35" s="75">
        <f t="shared" si="1"/>
        <v>2.6666666666666665</v>
      </c>
      <c r="N35" s="29" t="s">
        <v>180</v>
      </c>
    </row>
    <row r="36" spans="1:34" ht="22.5" x14ac:dyDescent="0.2">
      <c r="A36" s="82"/>
      <c r="C36" s="24" t="s">
        <v>148</v>
      </c>
      <c r="D36" s="24" t="s">
        <v>47</v>
      </c>
      <c r="E36" s="24" t="s">
        <v>156</v>
      </c>
      <c r="F36" s="50">
        <v>2</v>
      </c>
      <c r="G36" s="51"/>
      <c r="H36" s="51"/>
      <c r="I36" s="50">
        <v>1</v>
      </c>
      <c r="J36" s="50">
        <v>1</v>
      </c>
      <c r="K36" s="50">
        <v>2</v>
      </c>
      <c r="L36" s="66">
        <f t="shared" si="4"/>
        <v>1.3333333333333333</v>
      </c>
      <c r="M36" s="75">
        <f t="shared" si="1"/>
        <v>2.6666666666666665</v>
      </c>
      <c r="N36" s="24" t="s">
        <v>178</v>
      </c>
    </row>
    <row r="37" spans="1:34" ht="22.5" x14ac:dyDescent="0.2">
      <c r="A37" s="82"/>
      <c r="C37" s="24" t="s">
        <v>149</v>
      </c>
      <c r="D37" s="24" t="s">
        <v>47</v>
      </c>
      <c r="E37" s="24" t="s">
        <v>157</v>
      </c>
      <c r="F37" s="50">
        <v>2</v>
      </c>
      <c r="G37" s="51"/>
      <c r="H37" s="51"/>
      <c r="I37" s="50">
        <v>1</v>
      </c>
      <c r="J37" s="50">
        <v>1</v>
      </c>
      <c r="K37" s="50">
        <v>2</v>
      </c>
      <c r="L37" s="66">
        <f t="shared" si="4"/>
        <v>1.3333333333333333</v>
      </c>
      <c r="M37" s="75">
        <f t="shared" si="1"/>
        <v>2.6666666666666665</v>
      </c>
      <c r="N37" s="29" t="s">
        <v>180</v>
      </c>
    </row>
    <row r="38" spans="1:34" ht="30.75" customHeight="1" x14ac:dyDescent="0.2">
      <c r="A38" s="82"/>
      <c r="C38" s="24" t="s">
        <v>150</v>
      </c>
      <c r="D38" s="24" t="s">
        <v>50</v>
      </c>
      <c r="E38" s="24" t="s">
        <v>51</v>
      </c>
      <c r="F38" s="58">
        <v>2</v>
      </c>
      <c r="G38" s="51"/>
      <c r="H38" s="51"/>
      <c r="I38" s="50">
        <v>1</v>
      </c>
      <c r="J38" s="50">
        <v>1</v>
      </c>
      <c r="K38" s="50">
        <v>2</v>
      </c>
      <c r="L38" s="66">
        <f t="shared" si="4"/>
        <v>1.3333333333333333</v>
      </c>
      <c r="M38" s="75">
        <f t="shared" si="1"/>
        <v>2.6666666666666665</v>
      </c>
      <c r="N38" s="29" t="s">
        <v>180</v>
      </c>
    </row>
    <row r="39" spans="1:34" s="38" customFormat="1" ht="33.75" x14ac:dyDescent="0.2">
      <c r="A39" s="82"/>
      <c r="B39" s="37" t="s">
        <v>124</v>
      </c>
      <c r="C39" s="21"/>
      <c r="D39" s="21"/>
      <c r="E39" s="21"/>
      <c r="F39" s="59"/>
      <c r="G39" s="60"/>
      <c r="H39" s="60"/>
      <c r="I39" s="59" t="s">
        <v>68</v>
      </c>
      <c r="J39" s="59" t="s">
        <v>69</v>
      </c>
      <c r="K39" s="59" t="s">
        <v>70</v>
      </c>
      <c r="L39" s="70" t="s">
        <v>40</v>
      </c>
      <c r="M39" s="79"/>
      <c r="N39" s="21"/>
    </row>
    <row r="40" spans="1:34" ht="25.5" x14ac:dyDescent="0.2">
      <c r="A40" s="82"/>
      <c r="B40" s="10"/>
      <c r="C40" s="27" t="s">
        <v>72</v>
      </c>
      <c r="D40" s="24"/>
      <c r="E40" s="1"/>
      <c r="F40" s="50"/>
      <c r="G40" s="51"/>
      <c r="H40" s="51"/>
      <c r="I40" s="50"/>
      <c r="J40" s="50"/>
      <c r="K40" s="50"/>
      <c r="L40" s="66"/>
      <c r="M40" s="75"/>
      <c r="N40" s="24"/>
    </row>
    <row r="41" spans="1:34" ht="22.5" x14ac:dyDescent="0.2">
      <c r="A41" s="82"/>
      <c r="B41" s="10"/>
      <c r="D41" s="24" t="s">
        <v>73</v>
      </c>
      <c r="E41" s="24" t="s">
        <v>74</v>
      </c>
      <c r="F41" s="50">
        <v>1</v>
      </c>
      <c r="G41" s="51"/>
      <c r="H41" s="51"/>
      <c r="I41" s="50">
        <v>1</v>
      </c>
      <c r="J41" s="50">
        <v>0</v>
      </c>
      <c r="K41" s="50">
        <v>3</v>
      </c>
      <c r="L41" s="66">
        <f t="shared" ref="L41:L53" si="5">AVERAGE(I41:K41)</f>
        <v>1.3333333333333333</v>
      </c>
      <c r="M41" s="75">
        <f t="shared" si="1"/>
        <v>1.3333333333333333</v>
      </c>
      <c r="N41" s="24" t="s">
        <v>178</v>
      </c>
    </row>
    <row r="42" spans="1:34" ht="12.75" customHeight="1" x14ac:dyDescent="0.2">
      <c r="A42" s="82"/>
      <c r="B42" s="10"/>
      <c r="D42" s="24" t="s">
        <v>75</v>
      </c>
      <c r="E42" s="24" t="s">
        <v>76</v>
      </c>
      <c r="F42" s="50">
        <v>1</v>
      </c>
      <c r="G42" s="51"/>
      <c r="H42" s="51"/>
      <c r="I42" s="50">
        <v>1</v>
      </c>
      <c r="J42" s="50">
        <v>0</v>
      </c>
      <c r="K42" s="50">
        <v>3</v>
      </c>
      <c r="L42" s="66">
        <f t="shared" si="5"/>
        <v>1.3333333333333333</v>
      </c>
      <c r="M42" s="75">
        <f t="shared" si="1"/>
        <v>1.3333333333333333</v>
      </c>
      <c r="N42" s="24" t="s">
        <v>178</v>
      </c>
    </row>
    <row r="43" spans="1:34" x14ac:dyDescent="0.2">
      <c r="A43" s="82"/>
      <c r="B43" s="10"/>
      <c r="D43" s="24" t="s">
        <v>77</v>
      </c>
      <c r="E43" s="24" t="s">
        <v>78</v>
      </c>
      <c r="F43" s="50">
        <v>1</v>
      </c>
      <c r="G43" s="51"/>
      <c r="H43" s="51"/>
      <c r="I43" s="50">
        <v>0</v>
      </c>
      <c r="J43" s="50">
        <v>0</v>
      </c>
      <c r="K43" s="50">
        <v>2</v>
      </c>
      <c r="L43" s="66">
        <f t="shared" si="5"/>
        <v>0.66666666666666663</v>
      </c>
      <c r="M43" s="75">
        <f t="shared" si="1"/>
        <v>0.66666666666666663</v>
      </c>
      <c r="N43" s="24" t="s">
        <v>178</v>
      </c>
    </row>
    <row r="44" spans="1:34" ht="22.5" x14ac:dyDescent="0.2">
      <c r="A44" s="82"/>
      <c r="B44" s="10"/>
      <c r="D44" s="24" t="s">
        <v>79</v>
      </c>
      <c r="E44" s="24" t="s">
        <v>80</v>
      </c>
      <c r="F44" s="50">
        <v>1</v>
      </c>
      <c r="G44" s="51"/>
      <c r="H44" s="51"/>
      <c r="I44" s="50">
        <v>0</v>
      </c>
      <c r="J44" s="50">
        <v>0</v>
      </c>
      <c r="K44" s="50">
        <v>2</v>
      </c>
      <c r="L44" s="66">
        <f t="shared" si="5"/>
        <v>0.66666666666666663</v>
      </c>
      <c r="M44" s="75">
        <f t="shared" si="1"/>
        <v>0.66666666666666663</v>
      </c>
      <c r="N44" s="24" t="s">
        <v>178</v>
      </c>
    </row>
    <row r="45" spans="1:34" s="12" customFormat="1" ht="38.25" x14ac:dyDescent="0.2">
      <c r="A45" s="82"/>
      <c r="B45" s="19"/>
      <c r="C45" s="27" t="s">
        <v>81</v>
      </c>
      <c r="D45" s="20"/>
      <c r="E45" s="20"/>
      <c r="F45" s="61"/>
      <c r="G45" s="62"/>
      <c r="H45" s="62"/>
      <c r="I45" s="61"/>
      <c r="J45" s="61"/>
      <c r="K45" s="61"/>
      <c r="L45" s="66"/>
      <c r="M45" s="75"/>
      <c r="N45" s="15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34" ht="25.5" customHeight="1" x14ac:dyDescent="0.2">
      <c r="A46" s="82"/>
      <c r="C46" s="24" t="s">
        <v>119</v>
      </c>
      <c r="D46" s="24" t="s">
        <v>85</v>
      </c>
      <c r="E46" s="15" t="s">
        <v>159</v>
      </c>
      <c r="F46" s="50">
        <v>1</v>
      </c>
      <c r="G46" s="51"/>
      <c r="H46" s="51"/>
      <c r="I46" s="50">
        <v>0</v>
      </c>
      <c r="J46" s="50">
        <v>0</v>
      </c>
      <c r="K46" s="50">
        <v>1</v>
      </c>
      <c r="L46" s="66">
        <f t="shared" si="5"/>
        <v>0.33333333333333331</v>
      </c>
      <c r="M46" s="75">
        <f t="shared" si="1"/>
        <v>0.33333333333333331</v>
      </c>
      <c r="N46" s="24" t="s">
        <v>178</v>
      </c>
    </row>
    <row r="47" spans="1:34" ht="22.5" x14ac:dyDescent="0.2">
      <c r="A47" s="82"/>
      <c r="C47" s="24"/>
      <c r="D47" s="24" t="s">
        <v>82</v>
      </c>
      <c r="E47" s="24" t="s">
        <v>160</v>
      </c>
      <c r="F47" s="50">
        <v>1</v>
      </c>
      <c r="G47" s="51"/>
      <c r="H47" s="51"/>
      <c r="I47" s="50">
        <v>0</v>
      </c>
      <c r="J47" s="50">
        <v>0</v>
      </c>
      <c r="K47" s="50">
        <v>1</v>
      </c>
      <c r="L47" s="66">
        <f t="shared" si="5"/>
        <v>0.33333333333333331</v>
      </c>
      <c r="M47" s="75">
        <f t="shared" si="1"/>
        <v>0.33333333333333331</v>
      </c>
      <c r="N47" s="24" t="s">
        <v>178</v>
      </c>
    </row>
    <row r="48" spans="1:34" ht="22.5" x14ac:dyDescent="0.2">
      <c r="A48" s="82"/>
      <c r="C48" s="24"/>
      <c r="D48" s="24" t="s">
        <v>83</v>
      </c>
      <c r="E48" s="15" t="s">
        <v>158</v>
      </c>
      <c r="F48" s="50">
        <v>2</v>
      </c>
      <c r="G48" s="51"/>
      <c r="H48" s="51"/>
      <c r="I48" s="50">
        <v>0</v>
      </c>
      <c r="J48" s="50">
        <v>1</v>
      </c>
      <c r="K48" s="50">
        <v>0</v>
      </c>
      <c r="L48" s="66">
        <f t="shared" si="5"/>
        <v>0.33333333333333331</v>
      </c>
      <c r="M48" s="75">
        <f t="shared" si="1"/>
        <v>0.66666666666666663</v>
      </c>
      <c r="N48" s="24" t="s">
        <v>178</v>
      </c>
    </row>
    <row r="49" spans="1:14" s="19" customFormat="1" ht="33.75" x14ac:dyDescent="0.2">
      <c r="A49" s="82"/>
      <c r="B49" s="13"/>
      <c r="C49" s="14"/>
      <c r="D49" s="14" t="s">
        <v>84</v>
      </c>
      <c r="E49" s="15" t="s">
        <v>158</v>
      </c>
      <c r="F49" s="61">
        <v>2</v>
      </c>
      <c r="G49" s="62"/>
      <c r="H49" s="62"/>
      <c r="I49" s="61">
        <v>0</v>
      </c>
      <c r="J49" s="61">
        <v>1</v>
      </c>
      <c r="K49" s="61">
        <v>0</v>
      </c>
      <c r="L49" s="66">
        <f t="shared" si="5"/>
        <v>0.33333333333333331</v>
      </c>
      <c r="M49" s="75">
        <f t="shared" si="1"/>
        <v>0.66666666666666663</v>
      </c>
      <c r="N49" s="24" t="s">
        <v>178</v>
      </c>
    </row>
    <row r="50" spans="1:14" ht="12.75" customHeight="1" x14ac:dyDescent="0.2">
      <c r="A50" s="82"/>
      <c r="C50" s="28" t="s">
        <v>120</v>
      </c>
      <c r="D50" s="24" t="s">
        <v>118</v>
      </c>
      <c r="E50" s="24" t="s">
        <v>118</v>
      </c>
      <c r="F50" s="51" t="s">
        <v>0</v>
      </c>
      <c r="G50" s="51"/>
      <c r="H50" s="51"/>
      <c r="I50" s="50"/>
      <c r="J50" s="50"/>
      <c r="K50" s="50"/>
      <c r="L50" s="66"/>
      <c r="M50" s="75"/>
      <c r="N50" s="24"/>
    </row>
    <row r="51" spans="1:14" ht="26.25" customHeight="1" x14ac:dyDescent="0.2">
      <c r="A51" s="82"/>
      <c r="C51" s="24"/>
      <c r="D51" s="24" t="s">
        <v>121</v>
      </c>
      <c r="E51" s="24" t="s">
        <v>122</v>
      </c>
      <c r="F51" s="50">
        <v>1</v>
      </c>
      <c r="G51" s="51"/>
      <c r="H51" s="51"/>
      <c r="I51" s="50">
        <v>0</v>
      </c>
      <c r="J51" s="50">
        <v>1</v>
      </c>
      <c r="K51" s="50">
        <v>1</v>
      </c>
      <c r="L51" s="66">
        <f t="shared" si="5"/>
        <v>0.66666666666666663</v>
      </c>
      <c r="M51" s="75">
        <f t="shared" si="1"/>
        <v>0.66666666666666663</v>
      </c>
      <c r="N51" s="24" t="s">
        <v>181</v>
      </c>
    </row>
    <row r="52" spans="1:14" ht="27" customHeight="1" x14ac:dyDescent="0.2">
      <c r="A52" s="82"/>
      <c r="C52" s="24"/>
      <c r="D52" s="24"/>
      <c r="E52" s="24" t="s">
        <v>86</v>
      </c>
      <c r="F52" s="50">
        <v>1</v>
      </c>
      <c r="G52" s="51"/>
      <c r="H52" s="51"/>
      <c r="I52" s="50">
        <v>0</v>
      </c>
      <c r="J52" s="50">
        <v>1</v>
      </c>
      <c r="K52" s="50">
        <v>1</v>
      </c>
      <c r="L52" s="66">
        <f t="shared" si="5"/>
        <v>0.66666666666666663</v>
      </c>
      <c r="M52" s="75">
        <f t="shared" si="1"/>
        <v>0.66666666666666663</v>
      </c>
      <c r="N52" s="24" t="s">
        <v>181</v>
      </c>
    </row>
    <row r="53" spans="1:14" ht="12.75" customHeight="1" x14ac:dyDescent="0.2">
      <c r="A53" s="82"/>
      <c r="C53" s="24"/>
      <c r="D53" s="24"/>
      <c r="E53" s="24" t="s">
        <v>87</v>
      </c>
      <c r="F53" s="50">
        <v>1</v>
      </c>
      <c r="G53" s="51"/>
      <c r="H53" s="51"/>
      <c r="I53" s="50">
        <v>0</v>
      </c>
      <c r="J53" s="50">
        <v>0</v>
      </c>
      <c r="K53" s="50">
        <v>1</v>
      </c>
      <c r="L53" s="66">
        <f t="shared" si="5"/>
        <v>0.33333333333333331</v>
      </c>
      <c r="M53" s="75">
        <f t="shared" si="1"/>
        <v>0.33333333333333331</v>
      </c>
      <c r="N53" s="24" t="s">
        <v>178</v>
      </c>
    </row>
    <row r="54" spans="1:14" s="32" customFormat="1" ht="45" x14ac:dyDescent="0.25">
      <c r="A54" s="82"/>
      <c r="B54" s="16" t="s">
        <v>125</v>
      </c>
      <c r="C54" s="8"/>
      <c r="D54" s="8"/>
      <c r="E54" s="8"/>
      <c r="F54" s="52"/>
      <c r="G54" s="53"/>
      <c r="H54" s="53"/>
      <c r="I54" s="52" t="s">
        <v>68</v>
      </c>
      <c r="J54" s="52" t="s">
        <v>69</v>
      </c>
      <c r="K54" s="52" t="s">
        <v>70</v>
      </c>
      <c r="L54" s="67" t="s">
        <v>40</v>
      </c>
      <c r="M54" s="76"/>
      <c r="N54" s="8"/>
    </row>
    <row r="55" spans="1:14" ht="45" x14ac:dyDescent="0.2">
      <c r="A55" s="82"/>
      <c r="C55" s="24" t="s">
        <v>88</v>
      </c>
      <c r="D55" s="2" t="s">
        <v>101</v>
      </c>
      <c r="E55" s="2" t="s">
        <v>123</v>
      </c>
      <c r="F55" s="50">
        <v>2</v>
      </c>
      <c r="G55" s="51"/>
      <c r="H55" s="51"/>
      <c r="I55" s="50">
        <v>1</v>
      </c>
      <c r="J55" s="50">
        <v>1</v>
      </c>
      <c r="K55" s="50">
        <v>3</v>
      </c>
      <c r="L55" s="66">
        <f>AVERAGE(I55:K55)</f>
        <v>1.6666666666666667</v>
      </c>
      <c r="M55" s="75">
        <f t="shared" si="1"/>
        <v>3.3333333333333335</v>
      </c>
      <c r="N55" s="24" t="s">
        <v>183</v>
      </c>
    </row>
    <row r="56" spans="1:14" ht="31.5" customHeight="1" x14ac:dyDescent="0.2">
      <c r="A56" s="82"/>
      <c r="C56" s="24" t="s">
        <v>185</v>
      </c>
      <c r="D56" s="2" t="s">
        <v>102</v>
      </c>
      <c r="E56" s="2" t="s">
        <v>126</v>
      </c>
      <c r="F56" s="50">
        <v>1</v>
      </c>
      <c r="G56" s="51"/>
      <c r="H56" s="51"/>
      <c r="I56" s="50">
        <v>1</v>
      </c>
      <c r="J56" s="50">
        <v>1</v>
      </c>
      <c r="K56" s="50">
        <v>2</v>
      </c>
      <c r="L56" s="66">
        <f t="shared" ref="L56:L70" si="6">AVERAGE(I56:K56)</f>
        <v>1.3333333333333333</v>
      </c>
      <c r="M56" s="75">
        <f t="shared" si="1"/>
        <v>1.3333333333333333</v>
      </c>
      <c r="N56" s="24" t="s">
        <v>183</v>
      </c>
    </row>
    <row r="57" spans="1:14" ht="45" x14ac:dyDescent="0.2">
      <c r="A57" s="82"/>
      <c r="C57" s="24" t="s">
        <v>89</v>
      </c>
      <c r="D57" s="2" t="s">
        <v>103</v>
      </c>
      <c r="E57" s="2" t="s">
        <v>126</v>
      </c>
      <c r="F57" s="50">
        <v>1</v>
      </c>
      <c r="G57" s="51"/>
      <c r="H57" s="51"/>
      <c r="I57" s="50">
        <v>0</v>
      </c>
      <c r="J57" s="50">
        <v>1</v>
      </c>
      <c r="K57" s="50">
        <v>2</v>
      </c>
      <c r="L57" s="66">
        <f t="shared" si="6"/>
        <v>1</v>
      </c>
      <c r="M57" s="75">
        <f t="shared" si="1"/>
        <v>1</v>
      </c>
      <c r="N57" s="24" t="s">
        <v>183</v>
      </c>
    </row>
    <row r="58" spans="1:14" ht="30" customHeight="1" x14ac:dyDescent="0.2">
      <c r="A58" s="82"/>
      <c r="C58" s="24" t="s">
        <v>90</v>
      </c>
      <c r="D58" s="2" t="s">
        <v>104</v>
      </c>
      <c r="E58" s="2" t="s">
        <v>127</v>
      </c>
      <c r="F58" s="50">
        <v>1</v>
      </c>
      <c r="G58" s="51"/>
      <c r="H58" s="51"/>
      <c r="I58" s="50">
        <v>1</v>
      </c>
      <c r="J58" s="50">
        <v>1</v>
      </c>
      <c r="K58" s="50">
        <v>3</v>
      </c>
      <c r="L58" s="66">
        <f t="shared" si="6"/>
        <v>1.6666666666666667</v>
      </c>
      <c r="M58" s="75">
        <f t="shared" si="1"/>
        <v>1.6666666666666667</v>
      </c>
      <c r="N58" s="24" t="s">
        <v>178</v>
      </c>
    </row>
    <row r="59" spans="1:14" ht="56.25" x14ac:dyDescent="0.2">
      <c r="A59" s="82"/>
      <c r="C59" s="24" t="s">
        <v>91</v>
      </c>
      <c r="D59" s="2" t="s">
        <v>105</v>
      </c>
      <c r="E59" s="2" t="s">
        <v>128</v>
      </c>
      <c r="F59" s="50">
        <v>1</v>
      </c>
      <c r="G59" s="51"/>
      <c r="H59" s="51"/>
      <c r="I59" s="50">
        <v>1</v>
      </c>
      <c r="J59" s="50">
        <v>1</v>
      </c>
      <c r="K59" s="50">
        <v>3</v>
      </c>
      <c r="L59" s="66">
        <f t="shared" si="6"/>
        <v>1.6666666666666667</v>
      </c>
      <c r="M59" s="75">
        <f t="shared" si="1"/>
        <v>1.6666666666666667</v>
      </c>
      <c r="N59" s="24" t="s">
        <v>183</v>
      </c>
    </row>
    <row r="60" spans="1:14" ht="51" customHeight="1" x14ac:dyDescent="0.2">
      <c r="A60" s="82"/>
      <c r="C60" s="24" t="s">
        <v>92</v>
      </c>
      <c r="D60" s="24" t="s">
        <v>106</v>
      </c>
      <c r="E60" s="2" t="s">
        <v>129</v>
      </c>
      <c r="F60" s="50">
        <v>1</v>
      </c>
      <c r="G60" s="51"/>
      <c r="H60" s="51"/>
      <c r="I60" s="50">
        <v>2</v>
      </c>
      <c r="J60" s="50">
        <v>1</v>
      </c>
      <c r="K60" s="50">
        <v>3</v>
      </c>
      <c r="L60" s="66">
        <f t="shared" si="6"/>
        <v>2</v>
      </c>
      <c r="M60" s="75">
        <f t="shared" si="1"/>
        <v>2</v>
      </c>
      <c r="N60" s="24" t="s">
        <v>183</v>
      </c>
    </row>
    <row r="61" spans="1:14" ht="56.25" x14ac:dyDescent="0.2">
      <c r="A61" s="82"/>
      <c r="C61" s="24" t="s">
        <v>93</v>
      </c>
      <c r="D61" s="24" t="s">
        <v>107</v>
      </c>
      <c r="E61" s="22" t="s">
        <v>130</v>
      </c>
      <c r="F61" s="50">
        <v>1</v>
      </c>
      <c r="G61" s="51"/>
      <c r="H61" s="51"/>
      <c r="I61" s="50">
        <v>1</v>
      </c>
      <c r="J61" s="50">
        <v>0</v>
      </c>
      <c r="K61" s="50">
        <v>3</v>
      </c>
      <c r="L61" s="66">
        <f t="shared" si="6"/>
        <v>1.3333333333333333</v>
      </c>
      <c r="M61" s="75">
        <f t="shared" si="1"/>
        <v>1.3333333333333333</v>
      </c>
      <c r="N61" s="24" t="s">
        <v>183</v>
      </c>
    </row>
    <row r="62" spans="1:14" ht="45" x14ac:dyDescent="0.2">
      <c r="A62" s="82"/>
      <c r="C62" s="24" t="s">
        <v>132</v>
      </c>
      <c r="D62" s="24" t="s">
        <v>112</v>
      </c>
      <c r="E62" s="2" t="s">
        <v>131</v>
      </c>
      <c r="F62" s="50">
        <v>1</v>
      </c>
      <c r="G62" s="51"/>
      <c r="H62" s="51"/>
      <c r="I62" s="50">
        <v>1</v>
      </c>
      <c r="J62" s="50">
        <v>0</v>
      </c>
      <c r="K62" s="50">
        <v>2</v>
      </c>
      <c r="L62" s="66">
        <f t="shared" si="6"/>
        <v>1</v>
      </c>
      <c r="M62" s="75">
        <f t="shared" si="1"/>
        <v>1</v>
      </c>
      <c r="N62" s="24" t="s">
        <v>183</v>
      </c>
    </row>
    <row r="63" spans="1:14" ht="45" x14ac:dyDescent="0.2">
      <c r="A63" s="82"/>
      <c r="C63" s="24" t="s">
        <v>109</v>
      </c>
      <c r="D63" s="24" t="s">
        <v>108</v>
      </c>
      <c r="E63" s="2" t="s">
        <v>133</v>
      </c>
      <c r="F63" s="50">
        <v>1</v>
      </c>
      <c r="G63" s="51"/>
      <c r="H63" s="51"/>
      <c r="I63" s="50">
        <v>1</v>
      </c>
      <c r="J63" s="50">
        <v>0</v>
      </c>
      <c r="K63" s="50">
        <v>2</v>
      </c>
      <c r="L63" s="66">
        <f t="shared" si="6"/>
        <v>1</v>
      </c>
      <c r="M63" s="75">
        <f t="shared" si="1"/>
        <v>1</v>
      </c>
      <c r="N63" s="24" t="s">
        <v>183</v>
      </c>
    </row>
    <row r="64" spans="1:14" ht="45" x14ac:dyDescent="0.2">
      <c r="A64" s="82"/>
      <c r="C64" s="24" t="s">
        <v>94</v>
      </c>
      <c r="D64" s="24" t="s">
        <v>110</v>
      </c>
      <c r="E64" s="2" t="s">
        <v>141</v>
      </c>
      <c r="F64" s="50">
        <v>1</v>
      </c>
      <c r="G64" s="51"/>
      <c r="H64" s="51"/>
      <c r="I64" s="50">
        <v>1</v>
      </c>
      <c r="J64" s="50">
        <v>0</v>
      </c>
      <c r="K64" s="50">
        <v>3</v>
      </c>
      <c r="L64" s="66">
        <f t="shared" si="6"/>
        <v>1.3333333333333333</v>
      </c>
      <c r="M64" s="75">
        <f t="shared" si="1"/>
        <v>1.3333333333333333</v>
      </c>
      <c r="N64" s="24" t="s">
        <v>183</v>
      </c>
    </row>
    <row r="65" spans="1:14" ht="45" x14ac:dyDescent="0.2">
      <c r="A65" s="82"/>
      <c r="C65" s="24" t="s">
        <v>95</v>
      </c>
      <c r="D65" s="24" t="s">
        <v>111</v>
      </c>
      <c r="E65" s="2" t="s">
        <v>141</v>
      </c>
      <c r="F65" s="50">
        <v>1</v>
      </c>
      <c r="G65" s="51"/>
      <c r="H65" s="51"/>
      <c r="I65" s="50">
        <v>1</v>
      </c>
      <c r="J65" s="50">
        <v>1</v>
      </c>
      <c r="K65" s="50">
        <v>4</v>
      </c>
      <c r="L65" s="66">
        <f t="shared" si="6"/>
        <v>2</v>
      </c>
      <c r="M65" s="75">
        <f t="shared" si="1"/>
        <v>2</v>
      </c>
      <c r="N65" s="24" t="s">
        <v>183</v>
      </c>
    </row>
    <row r="66" spans="1:14" ht="67.5" x14ac:dyDescent="0.2">
      <c r="A66" s="82"/>
      <c r="C66" s="24" t="s">
        <v>96</v>
      </c>
      <c r="D66" s="24" t="s">
        <v>113</v>
      </c>
      <c r="E66" s="2" t="s">
        <v>142</v>
      </c>
      <c r="F66" s="50">
        <v>1</v>
      </c>
      <c r="G66" s="51"/>
      <c r="H66" s="51"/>
      <c r="I66" s="50">
        <v>1</v>
      </c>
      <c r="J66" s="50">
        <v>1</v>
      </c>
      <c r="K66" s="50">
        <v>4</v>
      </c>
      <c r="L66" s="66">
        <f t="shared" si="6"/>
        <v>2</v>
      </c>
      <c r="M66" s="75">
        <f t="shared" si="1"/>
        <v>2</v>
      </c>
      <c r="N66" s="24" t="s">
        <v>183</v>
      </c>
    </row>
    <row r="67" spans="1:14" ht="33.75" x14ac:dyDescent="0.2">
      <c r="A67" s="82"/>
      <c r="C67" s="24" t="s">
        <v>97</v>
      </c>
      <c r="D67" s="24" t="s">
        <v>114</v>
      </c>
      <c r="E67" s="2" t="s">
        <v>143</v>
      </c>
      <c r="F67" s="50">
        <v>1</v>
      </c>
      <c r="G67" s="51"/>
      <c r="H67" s="51"/>
      <c r="I67" s="50">
        <v>3</v>
      </c>
      <c r="J67" s="50">
        <v>0</v>
      </c>
      <c r="K67" s="50">
        <v>2</v>
      </c>
      <c r="L67" s="66">
        <f t="shared" si="6"/>
        <v>1.6666666666666667</v>
      </c>
      <c r="M67" s="75">
        <f t="shared" si="1"/>
        <v>1.6666666666666667</v>
      </c>
      <c r="N67" s="24" t="s">
        <v>182</v>
      </c>
    </row>
    <row r="68" spans="1:14" ht="27" customHeight="1" x14ac:dyDescent="0.2">
      <c r="A68" s="82"/>
      <c r="C68" s="24" t="s">
        <v>100</v>
      </c>
      <c r="D68" s="24" t="s">
        <v>115</v>
      </c>
      <c r="E68" s="2" t="s">
        <v>144</v>
      </c>
      <c r="F68" s="50">
        <v>2</v>
      </c>
      <c r="G68" s="51"/>
      <c r="H68" s="51"/>
      <c r="I68" s="50">
        <v>2</v>
      </c>
      <c r="J68" s="50">
        <v>0</v>
      </c>
      <c r="K68" s="50">
        <v>3</v>
      </c>
      <c r="L68" s="66">
        <f t="shared" si="6"/>
        <v>1.6666666666666667</v>
      </c>
      <c r="M68" s="75">
        <f t="shared" si="1"/>
        <v>3.3333333333333335</v>
      </c>
      <c r="N68" s="24" t="s">
        <v>178</v>
      </c>
    </row>
    <row r="69" spans="1:14" ht="22.5" x14ac:dyDescent="0.25">
      <c r="A69" s="82"/>
      <c r="B69" s="17"/>
      <c r="C69" s="24" t="s">
        <v>98</v>
      </c>
      <c r="D69" s="24" t="s">
        <v>116</v>
      </c>
      <c r="F69" s="50">
        <v>1</v>
      </c>
      <c r="G69" s="51"/>
      <c r="H69" s="51"/>
      <c r="I69" s="50">
        <v>0</v>
      </c>
      <c r="J69" s="50">
        <v>1</v>
      </c>
      <c r="K69" s="50">
        <v>3</v>
      </c>
      <c r="L69" s="66">
        <f t="shared" si="6"/>
        <v>1.3333333333333333</v>
      </c>
      <c r="M69" s="75">
        <f t="shared" si="1"/>
        <v>1.3333333333333333</v>
      </c>
      <c r="N69" s="24" t="s">
        <v>178</v>
      </c>
    </row>
    <row r="70" spans="1:14" ht="33.75" x14ac:dyDescent="0.2">
      <c r="C70" s="2" t="s">
        <v>99</v>
      </c>
      <c r="D70" s="2" t="s">
        <v>117</v>
      </c>
      <c r="F70" s="48">
        <v>1</v>
      </c>
      <c r="I70" s="48">
        <v>0</v>
      </c>
      <c r="J70" s="48">
        <v>0</v>
      </c>
      <c r="K70" s="48">
        <v>3</v>
      </c>
      <c r="L70" s="66">
        <f t="shared" si="6"/>
        <v>1</v>
      </c>
      <c r="M70" s="75">
        <f t="shared" si="1"/>
        <v>1</v>
      </c>
      <c r="N70" s="24" t="s">
        <v>178</v>
      </c>
    </row>
    <row r="71" spans="1:14" x14ac:dyDescent="0.2">
      <c r="C71" s="2"/>
      <c r="D71" s="2"/>
      <c r="L71" s="66"/>
    </row>
    <row r="72" spans="1:14" ht="60.75" x14ac:dyDescent="0.3">
      <c r="B72" s="39" t="s">
        <v>165</v>
      </c>
      <c r="C72" s="40"/>
    </row>
    <row r="74" spans="1:14" ht="51" x14ac:dyDescent="0.2">
      <c r="A74" s="88" t="s">
        <v>164</v>
      </c>
      <c r="B74" s="88"/>
      <c r="C74" s="88"/>
      <c r="D74" s="18" t="s">
        <v>166</v>
      </c>
    </row>
    <row r="75" spans="1:14" x14ac:dyDescent="0.2">
      <c r="A75" s="41"/>
      <c r="B75" s="41"/>
      <c r="C75" s="41"/>
    </row>
    <row r="76" spans="1:14" s="11" customFormat="1" ht="15.75" customHeight="1" x14ac:dyDescent="0.2">
      <c r="B76" s="18"/>
      <c r="D76" s="10" t="s">
        <v>53</v>
      </c>
      <c r="F76" s="63"/>
      <c r="G76" s="64"/>
      <c r="H76" s="64"/>
      <c r="I76" s="63"/>
      <c r="J76" s="63"/>
      <c r="K76" s="63"/>
      <c r="L76" s="71"/>
      <c r="M76" s="80"/>
    </row>
    <row r="77" spans="1:14" x14ac:dyDescent="0.2">
      <c r="D77" s="18" t="s">
        <v>54</v>
      </c>
    </row>
    <row r="78" spans="1:14" x14ac:dyDescent="0.2">
      <c r="D78" s="18" t="s">
        <v>55</v>
      </c>
    </row>
    <row r="79" spans="1:14" x14ac:dyDescent="0.2">
      <c r="D79" s="42" t="s">
        <v>173</v>
      </c>
    </row>
    <row r="80" spans="1:14" x14ac:dyDescent="0.2">
      <c r="D80" s="42" t="s">
        <v>174</v>
      </c>
    </row>
    <row r="81" spans="1:4" x14ac:dyDescent="0.2">
      <c r="D81" s="18" t="s">
        <v>56</v>
      </c>
    </row>
    <row r="82" spans="1:4" x14ac:dyDescent="0.2">
      <c r="D82" s="18" t="s">
        <v>57</v>
      </c>
    </row>
    <row r="83" spans="1:4" ht="27.75" customHeight="1" x14ac:dyDescent="0.2">
      <c r="A83" s="88" t="s">
        <v>167</v>
      </c>
      <c r="B83" s="88"/>
      <c r="D83" s="25" t="s">
        <v>58</v>
      </c>
    </row>
    <row r="84" spans="1:4" ht="19.5" customHeight="1" x14ac:dyDescent="0.2">
      <c r="A84" s="18" t="s">
        <v>168</v>
      </c>
      <c r="D84" s="18" t="s">
        <v>59</v>
      </c>
    </row>
    <row r="85" spans="1:4" ht="18" customHeight="1" x14ac:dyDescent="0.2">
      <c r="A85" s="18" t="s">
        <v>169</v>
      </c>
      <c r="D85" s="18" t="s">
        <v>60</v>
      </c>
    </row>
    <row r="86" spans="1:4" x14ac:dyDescent="0.2">
      <c r="A86" s="89" t="s">
        <v>175</v>
      </c>
      <c r="B86" s="82"/>
      <c r="D86" s="18" t="s">
        <v>61</v>
      </c>
    </row>
    <row r="87" spans="1:4" x14ac:dyDescent="0.2">
      <c r="D87" s="18" t="s">
        <v>62</v>
      </c>
    </row>
    <row r="88" spans="1:4" x14ac:dyDescent="0.2">
      <c r="D88" s="18" t="s">
        <v>63</v>
      </c>
    </row>
    <row r="89" spans="1:4" x14ac:dyDescent="0.2">
      <c r="D89" s="18" t="s">
        <v>64</v>
      </c>
    </row>
    <row r="92" spans="1:4" s="81" customFormat="1" x14ac:dyDescent="0.2">
      <c r="A92" s="81" t="s">
        <v>67</v>
      </c>
    </row>
    <row r="94" spans="1:4" ht="12.75" customHeight="1" x14ac:dyDescent="0.2">
      <c r="A94" s="18" t="s">
        <v>65</v>
      </c>
    </row>
    <row r="95" spans="1:4" x14ac:dyDescent="0.2">
      <c r="A95" s="18" t="s">
        <v>184</v>
      </c>
    </row>
    <row r="96" spans="1:4" x14ac:dyDescent="0.2">
      <c r="A96" s="18" t="s">
        <v>161</v>
      </c>
    </row>
    <row r="97" spans="1:1" x14ac:dyDescent="0.2">
      <c r="A97" s="18" t="s">
        <v>162</v>
      </c>
    </row>
    <row r="98" spans="1:1" x14ac:dyDescent="0.2">
      <c r="A98" s="18" t="s">
        <v>163</v>
      </c>
    </row>
    <row r="99" spans="1:1" x14ac:dyDescent="0.2">
      <c r="A99" s="18" t="s">
        <v>66</v>
      </c>
    </row>
  </sheetData>
  <mergeCells count="12">
    <mergeCell ref="A92:XFD92"/>
    <mergeCell ref="A74:C74"/>
    <mergeCell ref="A83:B83"/>
    <mergeCell ref="A86:B86"/>
    <mergeCell ref="A24:A69"/>
    <mergeCell ref="A1:I1"/>
    <mergeCell ref="A3:XFD3"/>
    <mergeCell ref="B22:B23"/>
    <mergeCell ref="C4:E4"/>
    <mergeCell ref="A16:A23"/>
    <mergeCell ref="A7:A14"/>
    <mergeCell ref="G7:L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3"/>
  <sheetViews>
    <sheetView topLeftCell="B55" workbookViewId="0">
      <selection activeCell="F48" sqref="F48"/>
    </sheetView>
  </sheetViews>
  <sheetFormatPr defaultColWidth="30.85546875" defaultRowHeight="34.5" customHeight="1" x14ac:dyDescent="0.2"/>
  <sheetData>
    <row r="1" spans="2:6" ht="34.5" customHeight="1" x14ac:dyDescent="0.2">
      <c r="B1" s="45" t="s">
        <v>14</v>
      </c>
      <c r="C1" s="45" t="s">
        <v>16</v>
      </c>
      <c r="D1" s="45" t="s">
        <v>17</v>
      </c>
      <c r="E1" s="73" t="s">
        <v>39</v>
      </c>
      <c r="F1" s="45" t="s">
        <v>1</v>
      </c>
    </row>
    <row r="2" spans="2:6" ht="34.5" customHeight="1" x14ac:dyDescent="0.2">
      <c r="B2" s="3" t="s">
        <v>15</v>
      </c>
      <c r="C2" s="4"/>
      <c r="D2" s="4"/>
      <c r="E2" s="74"/>
      <c r="F2" s="5"/>
    </row>
    <row r="3" spans="2:6" ht="34.5" customHeight="1" x14ac:dyDescent="0.2">
      <c r="B3" s="29"/>
      <c r="C3" s="29" t="s">
        <v>2</v>
      </c>
      <c r="D3" s="29" t="s">
        <v>18</v>
      </c>
      <c r="E3" s="75">
        <v>0</v>
      </c>
      <c r="F3" s="29" t="s">
        <v>177</v>
      </c>
    </row>
    <row r="4" spans="2:6" ht="34.5" customHeight="1" x14ac:dyDescent="0.2">
      <c r="B4" s="29"/>
      <c r="C4" s="29" t="s">
        <v>3</v>
      </c>
      <c r="D4" s="29" t="s">
        <v>29</v>
      </c>
      <c r="E4" s="75">
        <v>0</v>
      </c>
      <c r="F4" s="29" t="s">
        <v>177</v>
      </c>
    </row>
    <row r="5" spans="2:6" ht="34.5" customHeight="1" x14ac:dyDescent="0.2">
      <c r="B5" s="29"/>
      <c r="C5" s="29" t="s">
        <v>2</v>
      </c>
      <c r="D5" s="29" t="s">
        <v>22</v>
      </c>
      <c r="E5" s="75">
        <v>0</v>
      </c>
      <c r="F5" s="29" t="s">
        <v>177</v>
      </c>
    </row>
    <row r="6" spans="2:6" ht="34.5" customHeight="1" x14ac:dyDescent="0.2">
      <c r="B6" s="29" t="s">
        <v>0</v>
      </c>
      <c r="C6" s="29" t="s">
        <v>3</v>
      </c>
      <c r="D6" s="29" t="s">
        <v>23</v>
      </c>
      <c r="E6" s="75">
        <v>0</v>
      </c>
      <c r="F6" s="29" t="s">
        <v>177</v>
      </c>
    </row>
    <row r="7" spans="2:6" ht="34.5" customHeight="1" x14ac:dyDescent="0.2">
      <c r="B7" s="29" t="s">
        <v>0</v>
      </c>
      <c r="C7" s="29" t="s">
        <v>6</v>
      </c>
      <c r="D7" s="29" t="s">
        <v>24</v>
      </c>
      <c r="E7" s="75">
        <v>0</v>
      </c>
      <c r="F7" s="29" t="s">
        <v>177</v>
      </c>
    </row>
    <row r="8" spans="2:6" ht="34.5" customHeight="1" x14ac:dyDescent="0.2">
      <c r="B8" s="29"/>
      <c r="C8" s="29" t="s">
        <v>6</v>
      </c>
      <c r="D8" s="29" t="s">
        <v>26</v>
      </c>
      <c r="E8" s="75">
        <v>0</v>
      </c>
      <c r="F8" s="29" t="s">
        <v>177</v>
      </c>
    </row>
    <row r="9" spans="2:6" ht="34.5" customHeight="1" x14ac:dyDescent="0.2">
      <c r="B9" s="6" t="s">
        <v>21</v>
      </c>
      <c r="C9" s="7"/>
      <c r="D9" s="7"/>
      <c r="E9" s="76"/>
      <c r="F9" s="8" t="s">
        <v>0</v>
      </c>
    </row>
    <row r="10" spans="2:6" ht="34.5" customHeight="1" x14ac:dyDescent="0.2">
      <c r="B10" s="29" t="s">
        <v>30</v>
      </c>
      <c r="C10" s="29" t="s">
        <v>172</v>
      </c>
      <c r="D10" s="29" t="s">
        <v>36</v>
      </c>
      <c r="E10" s="75">
        <v>0.66666666666666663</v>
      </c>
      <c r="F10" s="29" t="s">
        <v>180</v>
      </c>
    </row>
    <row r="11" spans="2:6" ht="34.5" customHeight="1" x14ac:dyDescent="0.2">
      <c r="B11" s="29"/>
      <c r="C11" s="29" t="s">
        <v>135</v>
      </c>
      <c r="D11" s="29" t="s">
        <v>36</v>
      </c>
      <c r="E11" s="75">
        <v>1</v>
      </c>
      <c r="F11" s="29" t="s">
        <v>180</v>
      </c>
    </row>
    <row r="12" spans="2:6" ht="34.5" customHeight="1" x14ac:dyDescent="0.2">
      <c r="B12" s="29"/>
      <c r="C12" s="29" t="s">
        <v>31</v>
      </c>
      <c r="D12" s="29"/>
      <c r="E12" s="75">
        <v>0.33333333333333331</v>
      </c>
      <c r="F12" s="29" t="s">
        <v>178</v>
      </c>
    </row>
    <row r="13" spans="2:6" ht="34.5" customHeight="1" x14ac:dyDescent="0.2">
      <c r="B13" s="29"/>
      <c r="C13" s="29" t="s">
        <v>9</v>
      </c>
      <c r="D13" s="29"/>
      <c r="E13" s="75">
        <v>1</v>
      </c>
      <c r="F13" s="29" t="s">
        <v>180</v>
      </c>
    </row>
    <row r="14" spans="2:6" ht="34.5" customHeight="1" x14ac:dyDescent="0.2">
      <c r="B14" s="29"/>
      <c r="C14" s="29" t="s">
        <v>10</v>
      </c>
      <c r="D14" s="29"/>
      <c r="E14" s="75">
        <v>0.66666666666666663</v>
      </c>
      <c r="F14" s="29" t="s">
        <v>180</v>
      </c>
    </row>
    <row r="15" spans="2:6" ht="34.5" customHeight="1" x14ac:dyDescent="0.2">
      <c r="B15" s="84" t="s">
        <v>0</v>
      </c>
      <c r="C15" s="29" t="s">
        <v>11</v>
      </c>
      <c r="D15" s="29" t="s">
        <v>36</v>
      </c>
      <c r="E15" s="75">
        <v>1</v>
      </c>
      <c r="F15" s="29" t="s">
        <v>178</v>
      </c>
    </row>
    <row r="16" spans="2:6" ht="34.5" customHeight="1" x14ac:dyDescent="0.2">
      <c r="B16" s="84"/>
      <c r="C16" s="29" t="s">
        <v>12</v>
      </c>
      <c r="D16" s="29"/>
      <c r="E16" s="75">
        <v>0</v>
      </c>
      <c r="F16" s="29" t="s">
        <v>178</v>
      </c>
    </row>
    <row r="17" spans="2:6" ht="34.5" customHeight="1" x14ac:dyDescent="0.2">
      <c r="B17" s="30"/>
      <c r="C17" s="29" t="s">
        <v>13</v>
      </c>
      <c r="D17" s="29"/>
      <c r="E17" s="75">
        <v>0</v>
      </c>
      <c r="F17" s="29" t="s">
        <v>178</v>
      </c>
    </row>
    <row r="18" spans="2:6" ht="34.5" customHeight="1" x14ac:dyDescent="0.2">
      <c r="B18" s="30"/>
      <c r="C18" s="29" t="s">
        <v>134</v>
      </c>
      <c r="D18" s="29" t="s">
        <v>36</v>
      </c>
      <c r="E18" s="75">
        <v>0.33333333333333331</v>
      </c>
      <c r="F18" s="29" t="s">
        <v>178</v>
      </c>
    </row>
    <row r="19" spans="2:6" ht="34.5" customHeight="1" x14ac:dyDescent="0.2">
      <c r="B19" s="30"/>
      <c r="C19" s="29" t="s">
        <v>137</v>
      </c>
      <c r="D19" s="29" t="s">
        <v>186</v>
      </c>
      <c r="E19" s="75">
        <v>1.3333333333333333</v>
      </c>
      <c r="F19" s="29" t="s">
        <v>180</v>
      </c>
    </row>
    <row r="20" spans="2:6" ht="34.5" customHeight="1" x14ac:dyDescent="0.2">
      <c r="B20" s="23" t="s">
        <v>145</v>
      </c>
      <c r="C20" s="9"/>
      <c r="D20" s="9"/>
      <c r="E20" s="77"/>
      <c r="F20" s="9"/>
    </row>
    <row r="21" spans="2:6" ht="34.5" customHeight="1" x14ac:dyDescent="0.2">
      <c r="B21" s="30"/>
      <c r="C21" s="29" t="s">
        <v>52</v>
      </c>
      <c r="D21" s="29" t="s">
        <v>41</v>
      </c>
      <c r="E21" s="75">
        <v>0.66666666666666663</v>
      </c>
      <c r="F21" s="29" t="s">
        <v>178</v>
      </c>
    </row>
    <row r="22" spans="2:6" ht="34.5" customHeight="1" x14ac:dyDescent="0.2">
      <c r="B22" s="30"/>
      <c r="C22" s="29" t="s">
        <v>43</v>
      </c>
      <c r="D22" s="29" t="s">
        <v>152</v>
      </c>
      <c r="E22" s="75">
        <v>0.66666666666666663</v>
      </c>
      <c r="F22" s="29" t="s">
        <v>178</v>
      </c>
    </row>
    <row r="23" spans="2:6" ht="34.5" customHeight="1" x14ac:dyDescent="0.2">
      <c r="B23" s="30"/>
      <c r="C23" s="29" t="s">
        <v>45</v>
      </c>
      <c r="D23" s="29" t="s">
        <v>47</v>
      </c>
      <c r="E23" s="75">
        <v>2</v>
      </c>
      <c r="F23" s="29" t="s">
        <v>179</v>
      </c>
    </row>
    <row r="24" spans="2:6" ht="34.5" customHeight="1" x14ac:dyDescent="0.2">
      <c r="B24" s="30"/>
      <c r="C24" s="29" t="s">
        <v>46</v>
      </c>
      <c r="D24" s="29" t="s">
        <v>47</v>
      </c>
      <c r="E24" s="75">
        <v>2</v>
      </c>
      <c r="F24" s="29" t="s">
        <v>180</v>
      </c>
    </row>
    <row r="25" spans="2:6" ht="34.5" customHeight="1" x14ac:dyDescent="0.2">
      <c r="B25" s="30"/>
      <c r="C25" s="29" t="s">
        <v>49</v>
      </c>
      <c r="D25" s="29" t="s">
        <v>50</v>
      </c>
      <c r="E25" s="75">
        <v>2</v>
      </c>
      <c r="F25" s="29" t="s">
        <v>180</v>
      </c>
    </row>
    <row r="26" spans="2:6" ht="34.5" customHeight="1" x14ac:dyDescent="0.2">
      <c r="B26" s="34" t="s">
        <v>140</v>
      </c>
      <c r="C26" s="26"/>
      <c r="D26" s="26"/>
      <c r="E26" s="78"/>
      <c r="F26" s="26"/>
    </row>
    <row r="27" spans="2:6" ht="34.5" customHeight="1" x14ac:dyDescent="0.2">
      <c r="B27" s="30"/>
      <c r="C27" s="2" t="s">
        <v>146</v>
      </c>
      <c r="D27" s="2" t="s">
        <v>153</v>
      </c>
      <c r="E27" s="75">
        <v>1.3333333333333333</v>
      </c>
      <c r="F27" s="29" t="s">
        <v>178</v>
      </c>
    </row>
    <row r="28" spans="2:6" ht="34.5" customHeight="1" x14ac:dyDescent="0.2">
      <c r="B28" s="30"/>
      <c r="C28" s="29" t="s">
        <v>147</v>
      </c>
      <c r="D28" s="29" t="s">
        <v>154</v>
      </c>
      <c r="E28" s="75">
        <v>2.6666666666666665</v>
      </c>
      <c r="F28" s="29" t="s">
        <v>180</v>
      </c>
    </row>
    <row r="29" spans="2:6" ht="34.5" customHeight="1" x14ac:dyDescent="0.2">
      <c r="B29" s="30"/>
      <c r="C29" s="29" t="s">
        <v>148</v>
      </c>
      <c r="D29" s="29" t="s">
        <v>47</v>
      </c>
      <c r="E29" s="75">
        <v>2.6666666666666665</v>
      </c>
      <c r="F29" s="29" t="s">
        <v>178</v>
      </c>
    </row>
    <row r="30" spans="2:6" ht="34.5" customHeight="1" x14ac:dyDescent="0.2">
      <c r="B30" s="30"/>
      <c r="C30" s="29" t="s">
        <v>149</v>
      </c>
      <c r="D30" s="29" t="s">
        <v>47</v>
      </c>
      <c r="E30" s="75">
        <v>2.6666666666666665</v>
      </c>
      <c r="F30" s="29" t="s">
        <v>180</v>
      </c>
    </row>
    <row r="31" spans="2:6" ht="34.5" customHeight="1" x14ac:dyDescent="0.2">
      <c r="B31" s="30"/>
      <c r="C31" s="29" t="s">
        <v>150</v>
      </c>
      <c r="D31" s="29" t="s">
        <v>50</v>
      </c>
      <c r="E31" s="75">
        <v>2.6666666666666665</v>
      </c>
      <c r="F31" s="29" t="s">
        <v>180</v>
      </c>
    </row>
    <row r="32" spans="2:6" ht="34.5" customHeight="1" x14ac:dyDescent="0.2">
      <c r="B32" s="37" t="s">
        <v>124</v>
      </c>
      <c r="C32" s="21"/>
      <c r="D32" s="21"/>
      <c r="E32" s="79"/>
      <c r="F32" s="21"/>
    </row>
    <row r="33" spans="2:6" ht="34.5" customHeight="1" x14ac:dyDescent="0.2">
      <c r="B33" s="10"/>
      <c r="C33" s="27" t="s">
        <v>72</v>
      </c>
      <c r="D33" s="29"/>
      <c r="E33" s="75"/>
      <c r="F33" s="29"/>
    </row>
    <row r="34" spans="2:6" ht="34.5" customHeight="1" x14ac:dyDescent="0.2">
      <c r="B34" s="10"/>
      <c r="C34" s="30"/>
      <c r="D34" s="29" t="s">
        <v>73</v>
      </c>
      <c r="E34" s="75">
        <v>1.3333333333333333</v>
      </c>
      <c r="F34" s="29" t="s">
        <v>178</v>
      </c>
    </row>
    <row r="35" spans="2:6" ht="34.5" customHeight="1" x14ac:dyDescent="0.2">
      <c r="B35" s="10"/>
      <c r="C35" s="30"/>
      <c r="D35" s="29" t="s">
        <v>75</v>
      </c>
      <c r="E35" s="75">
        <v>1.3333333333333333</v>
      </c>
      <c r="F35" s="29" t="s">
        <v>178</v>
      </c>
    </row>
    <row r="36" spans="2:6" ht="34.5" customHeight="1" x14ac:dyDescent="0.2">
      <c r="B36" s="10"/>
      <c r="C36" s="30"/>
      <c r="D36" s="29" t="s">
        <v>77</v>
      </c>
      <c r="E36" s="75">
        <v>0.66666666666666663</v>
      </c>
      <c r="F36" s="29" t="s">
        <v>178</v>
      </c>
    </row>
    <row r="37" spans="2:6" ht="34.5" customHeight="1" x14ac:dyDescent="0.2">
      <c r="B37" s="10"/>
      <c r="C37" s="30"/>
      <c r="D37" s="29" t="s">
        <v>79</v>
      </c>
      <c r="E37" s="75">
        <v>0.66666666666666663</v>
      </c>
      <c r="F37" s="29" t="s">
        <v>178</v>
      </c>
    </row>
    <row r="38" spans="2:6" ht="34.5" customHeight="1" x14ac:dyDescent="0.2">
      <c r="B38" s="19"/>
      <c r="C38" s="27" t="s">
        <v>81</v>
      </c>
      <c r="D38" s="20"/>
      <c r="E38" s="75"/>
      <c r="F38" s="15"/>
    </row>
    <row r="39" spans="2:6" ht="34.5" customHeight="1" x14ac:dyDescent="0.2">
      <c r="B39" s="30"/>
      <c r="C39" s="29" t="s">
        <v>119</v>
      </c>
      <c r="D39" s="29" t="s">
        <v>85</v>
      </c>
      <c r="E39" s="75">
        <v>0.33333333333333331</v>
      </c>
      <c r="F39" s="29" t="s">
        <v>178</v>
      </c>
    </row>
    <row r="40" spans="2:6" ht="34.5" customHeight="1" x14ac:dyDescent="0.2">
      <c r="B40" s="30"/>
      <c r="C40" s="29"/>
      <c r="D40" s="29" t="s">
        <v>82</v>
      </c>
      <c r="E40" s="75">
        <v>0.33333333333333331</v>
      </c>
      <c r="F40" s="29" t="s">
        <v>178</v>
      </c>
    </row>
    <row r="41" spans="2:6" ht="34.5" customHeight="1" x14ac:dyDescent="0.2">
      <c r="B41" s="30"/>
      <c r="C41" s="29"/>
      <c r="D41" s="29" t="s">
        <v>83</v>
      </c>
      <c r="E41" s="75">
        <v>0.66666666666666663</v>
      </c>
      <c r="F41" s="29" t="s">
        <v>178</v>
      </c>
    </row>
    <row r="42" spans="2:6" ht="34.5" customHeight="1" x14ac:dyDescent="0.2">
      <c r="B42" s="13"/>
      <c r="C42" s="14"/>
      <c r="D42" s="14" t="s">
        <v>84</v>
      </c>
      <c r="E42" s="75">
        <v>0.66666666666666663</v>
      </c>
      <c r="F42" s="29" t="s">
        <v>178</v>
      </c>
    </row>
    <row r="43" spans="2:6" ht="34.5" customHeight="1" x14ac:dyDescent="0.2">
      <c r="B43" s="30"/>
      <c r="C43" s="28" t="s">
        <v>120</v>
      </c>
      <c r="D43" s="29" t="s">
        <v>118</v>
      </c>
      <c r="E43" s="75"/>
      <c r="F43" s="29"/>
    </row>
    <row r="44" spans="2:6" ht="34.5" customHeight="1" x14ac:dyDescent="0.2">
      <c r="B44" s="30"/>
      <c r="C44" s="29"/>
      <c r="D44" s="29" t="s">
        <v>121</v>
      </c>
      <c r="E44" s="75">
        <v>0.66666666666666663</v>
      </c>
      <c r="F44" s="29" t="s">
        <v>181</v>
      </c>
    </row>
    <row r="45" spans="2:6" ht="34.5" customHeight="1" x14ac:dyDescent="0.2">
      <c r="B45" s="30"/>
      <c r="C45" s="29"/>
      <c r="D45" s="29"/>
      <c r="E45" s="75">
        <v>0.66666666666666663</v>
      </c>
      <c r="F45" s="29" t="s">
        <v>181</v>
      </c>
    </row>
    <row r="46" spans="2:6" ht="34.5" customHeight="1" x14ac:dyDescent="0.2">
      <c r="B46" s="30"/>
      <c r="C46" s="29"/>
      <c r="D46" s="29"/>
      <c r="E46" s="75">
        <v>0.33333333333333331</v>
      </c>
      <c r="F46" s="29" t="s">
        <v>178</v>
      </c>
    </row>
    <row r="47" spans="2:6" ht="34.5" customHeight="1" x14ac:dyDescent="0.25">
      <c r="B47" s="16" t="s">
        <v>125</v>
      </c>
      <c r="C47" s="8"/>
      <c r="D47" s="8"/>
      <c r="E47" s="76"/>
      <c r="F47" s="8"/>
    </row>
    <row r="48" spans="2:6" ht="34.5" customHeight="1" x14ac:dyDescent="0.2">
      <c r="B48" s="30"/>
      <c r="C48" s="29" t="s">
        <v>88</v>
      </c>
      <c r="D48" s="2" t="s">
        <v>101</v>
      </c>
      <c r="E48" s="75">
        <v>3.3333333333333335</v>
      </c>
      <c r="F48" s="29" t="s">
        <v>183</v>
      </c>
    </row>
    <row r="49" spans="2:6" ht="34.5" customHeight="1" x14ac:dyDescent="0.2">
      <c r="B49" s="30"/>
      <c r="C49" s="29" t="s">
        <v>185</v>
      </c>
      <c r="D49" s="2" t="s">
        <v>102</v>
      </c>
      <c r="E49" s="75">
        <v>1.3333333333333333</v>
      </c>
      <c r="F49" s="29" t="s">
        <v>183</v>
      </c>
    </row>
    <row r="50" spans="2:6" ht="34.5" customHeight="1" x14ac:dyDescent="0.2">
      <c r="B50" s="30"/>
      <c r="C50" s="29" t="s">
        <v>89</v>
      </c>
      <c r="D50" s="2" t="s">
        <v>103</v>
      </c>
      <c r="E50" s="75">
        <v>1</v>
      </c>
      <c r="F50" s="29" t="s">
        <v>183</v>
      </c>
    </row>
    <row r="51" spans="2:6" ht="34.5" customHeight="1" x14ac:dyDescent="0.2">
      <c r="B51" s="30"/>
      <c r="C51" s="29" t="s">
        <v>90</v>
      </c>
      <c r="D51" s="2" t="s">
        <v>104</v>
      </c>
      <c r="E51" s="75">
        <v>1.6666666666666667</v>
      </c>
      <c r="F51" s="29" t="s">
        <v>178</v>
      </c>
    </row>
    <row r="52" spans="2:6" ht="34.5" customHeight="1" x14ac:dyDescent="0.2">
      <c r="B52" s="30"/>
      <c r="C52" s="29" t="s">
        <v>91</v>
      </c>
      <c r="D52" s="2" t="s">
        <v>105</v>
      </c>
      <c r="E52" s="75">
        <v>1.6666666666666667</v>
      </c>
      <c r="F52" s="29" t="s">
        <v>183</v>
      </c>
    </row>
    <row r="53" spans="2:6" ht="34.5" customHeight="1" x14ac:dyDescent="0.2">
      <c r="B53" s="30"/>
      <c r="C53" s="29" t="s">
        <v>92</v>
      </c>
      <c r="D53" s="29" t="s">
        <v>106</v>
      </c>
      <c r="E53" s="75">
        <v>2</v>
      </c>
      <c r="F53" s="29" t="s">
        <v>183</v>
      </c>
    </row>
    <row r="54" spans="2:6" ht="34.5" customHeight="1" x14ac:dyDescent="0.2">
      <c r="B54" s="30"/>
      <c r="C54" s="29" t="s">
        <v>93</v>
      </c>
      <c r="D54" s="29" t="s">
        <v>107</v>
      </c>
      <c r="E54" s="75">
        <v>1.3333333333333333</v>
      </c>
      <c r="F54" s="29" t="s">
        <v>183</v>
      </c>
    </row>
    <row r="55" spans="2:6" ht="34.5" customHeight="1" x14ac:dyDescent="0.2">
      <c r="B55" s="30"/>
      <c r="C55" s="29" t="s">
        <v>132</v>
      </c>
      <c r="D55" s="29" t="s">
        <v>112</v>
      </c>
      <c r="E55" s="75">
        <v>1</v>
      </c>
      <c r="F55" s="29" t="s">
        <v>183</v>
      </c>
    </row>
    <row r="56" spans="2:6" ht="34.5" customHeight="1" x14ac:dyDescent="0.2">
      <c r="B56" s="30"/>
      <c r="C56" s="29" t="s">
        <v>109</v>
      </c>
      <c r="D56" s="29" t="s">
        <v>108</v>
      </c>
      <c r="E56" s="75">
        <v>1</v>
      </c>
      <c r="F56" s="29" t="s">
        <v>183</v>
      </c>
    </row>
    <row r="57" spans="2:6" ht="34.5" customHeight="1" x14ac:dyDescent="0.2">
      <c r="B57" s="30"/>
      <c r="C57" s="29" t="s">
        <v>94</v>
      </c>
      <c r="D57" s="29" t="s">
        <v>110</v>
      </c>
      <c r="E57" s="75">
        <v>1.3333333333333333</v>
      </c>
      <c r="F57" s="29" t="s">
        <v>183</v>
      </c>
    </row>
    <row r="58" spans="2:6" ht="34.5" customHeight="1" x14ac:dyDescent="0.2">
      <c r="B58" s="30"/>
      <c r="C58" s="29" t="s">
        <v>95</v>
      </c>
      <c r="D58" s="29" t="s">
        <v>111</v>
      </c>
      <c r="E58" s="75">
        <v>2</v>
      </c>
      <c r="F58" s="29" t="s">
        <v>183</v>
      </c>
    </row>
    <row r="59" spans="2:6" ht="34.5" customHeight="1" x14ac:dyDescent="0.2">
      <c r="B59" s="30"/>
      <c r="C59" s="29" t="s">
        <v>96</v>
      </c>
      <c r="D59" s="29" t="s">
        <v>113</v>
      </c>
      <c r="E59" s="75">
        <v>2</v>
      </c>
      <c r="F59" s="29" t="s">
        <v>183</v>
      </c>
    </row>
    <row r="60" spans="2:6" ht="34.5" customHeight="1" x14ac:dyDescent="0.2">
      <c r="B60" s="30"/>
      <c r="C60" s="29" t="s">
        <v>97</v>
      </c>
      <c r="D60" s="29" t="s">
        <v>114</v>
      </c>
      <c r="E60" s="75">
        <v>1.6666666666666667</v>
      </c>
      <c r="F60" s="29" t="s">
        <v>182</v>
      </c>
    </row>
    <row r="61" spans="2:6" ht="34.5" customHeight="1" x14ac:dyDescent="0.2">
      <c r="B61" s="30"/>
      <c r="C61" s="29" t="s">
        <v>100</v>
      </c>
      <c r="D61" s="29" t="s">
        <v>115</v>
      </c>
      <c r="E61" s="75">
        <v>3.3333333333333335</v>
      </c>
      <c r="F61" s="29" t="s">
        <v>178</v>
      </c>
    </row>
    <row r="62" spans="2:6" ht="34.5" customHeight="1" x14ac:dyDescent="0.25">
      <c r="B62" s="17"/>
      <c r="C62" s="29" t="s">
        <v>98</v>
      </c>
      <c r="D62" s="29" t="s">
        <v>116</v>
      </c>
      <c r="E62" s="75">
        <v>1.3333333333333333</v>
      </c>
      <c r="F62" s="29" t="s">
        <v>178</v>
      </c>
    </row>
    <row r="63" spans="2:6" ht="34.5" customHeight="1" x14ac:dyDescent="0.2">
      <c r="B63" s="30"/>
      <c r="C63" s="2" t="s">
        <v>99</v>
      </c>
      <c r="D63" s="2" t="s">
        <v>117</v>
      </c>
      <c r="E63" s="75">
        <v>1</v>
      </c>
      <c r="F63" s="29" t="s">
        <v>178</v>
      </c>
    </row>
  </sheetData>
  <mergeCells count="1">
    <mergeCell ref="B15:B16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cnc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Mappatura Rischi</dc:title>
  <dc:creator>Luciana Becherini</dc:creator>
  <cp:lastModifiedBy>Maria Caterina Gallucci</cp:lastModifiedBy>
  <dcterms:created xsi:type="dcterms:W3CDTF">2015-02-27T11:15:17Z</dcterms:created>
  <dcterms:modified xsi:type="dcterms:W3CDTF">2016-01-29T18:41:40Z</dcterms:modified>
</cp:coreProperties>
</file>